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en\รวม รายงาน\รายงาน ITA\ITA 2568\"/>
    </mc:Choice>
  </mc:AlternateContent>
  <xr:revisionPtr revIDLastSave="0" documentId="13_ncr:1_{0E7D148A-E64D-4991-8624-34AC20A01913}" xr6:coauthVersionLast="36" xr6:coauthVersionMax="36" xr10:uidLastSave="{00000000-0000-0000-0000-000000000000}"/>
  <bookViews>
    <workbookView xWindow="0" yWindow="0" windowWidth="20490" windowHeight="6525" firstSheet="1" activeTab="1" xr2:uid="{EEF194F1-E607-48F9-8A3C-6A5FC0A1FABF}"/>
  </bookViews>
  <sheets>
    <sheet name="คำอธิบาย" sheetId="3" r:id="rId1"/>
    <sheet name="ITA-o12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0" i="1" l="1"/>
  <c r="Q200" i="1"/>
  <c r="N200" i="1"/>
  <c r="I200" i="1"/>
  <c r="M200" i="1" s="1"/>
  <c r="H200" i="1"/>
  <c r="S199" i="1"/>
  <c r="Q199" i="1"/>
  <c r="N199" i="1"/>
  <c r="I199" i="1"/>
  <c r="M199" i="1" s="1"/>
  <c r="H199" i="1"/>
  <c r="S198" i="1"/>
  <c r="R198" i="1"/>
  <c r="Q198" i="1"/>
  <c r="N198" i="1"/>
  <c r="I198" i="1"/>
  <c r="M198" i="1" s="1"/>
  <c r="H198" i="1"/>
  <c r="S197" i="1"/>
  <c r="R197" i="1"/>
  <c r="Q197" i="1"/>
  <c r="N197" i="1"/>
  <c r="I197" i="1"/>
  <c r="M197" i="1" s="1"/>
  <c r="H197" i="1"/>
  <c r="S196" i="1"/>
  <c r="R196" i="1"/>
  <c r="Q196" i="1"/>
  <c r="N196" i="1"/>
  <c r="I196" i="1"/>
  <c r="M196" i="1" s="1"/>
  <c r="H196" i="1"/>
  <c r="S195" i="1"/>
  <c r="R195" i="1"/>
  <c r="Q195" i="1"/>
  <c r="N195" i="1"/>
  <c r="I195" i="1"/>
  <c r="M195" i="1" s="1"/>
  <c r="H195" i="1"/>
  <c r="S194" i="1"/>
  <c r="R194" i="1"/>
  <c r="Q194" i="1"/>
  <c r="N194" i="1"/>
  <c r="I194" i="1"/>
  <c r="M194" i="1" s="1"/>
  <c r="H194" i="1"/>
  <c r="S193" i="1"/>
  <c r="R193" i="1"/>
  <c r="Q193" i="1"/>
  <c r="N193" i="1"/>
  <c r="I193" i="1"/>
  <c r="M193" i="1" s="1"/>
  <c r="H193" i="1"/>
  <c r="S192" i="1"/>
  <c r="R192" i="1"/>
  <c r="Q192" i="1"/>
  <c r="N192" i="1"/>
  <c r="I192" i="1"/>
  <c r="M192" i="1" s="1"/>
  <c r="H192" i="1"/>
  <c r="S191" i="1"/>
  <c r="R191" i="1"/>
  <c r="Q191" i="1"/>
  <c r="N191" i="1"/>
  <c r="I191" i="1"/>
  <c r="M191" i="1" s="1"/>
  <c r="H191" i="1"/>
  <c r="S190" i="1"/>
  <c r="R190" i="1"/>
  <c r="Q190" i="1"/>
  <c r="N190" i="1"/>
  <c r="I190" i="1"/>
  <c r="M190" i="1" s="1"/>
  <c r="H190" i="1"/>
  <c r="S189" i="1"/>
  <c r="R189" i="1"/>
  <c r="Q189" i="1"/>
  <c r="N189" i="1"/>
  <c r="I189" i="1"/>
  <c r="M189" i="1" s="1"/>
  <c r="H189" i="1"/>
  <c r="S188" i="1"/>
  <c r="R188" i="1"/>
  <c r="Q188" i="1"/>
  <c r="N188" i="1"/>
  <c r="I188" i="1"/>
  <c r="M188" i="1" s="1"/>
  <c r="H188" i="1"/>
  <c r="S187" i="1"/>
  <c r="R187" i="1"/>
  <c r="Q187" i="1"/>
  <c r="N187" i="1"/>
  <c r="I187" i="1"/>
  <c r="M187" i="1" s="1"/>
  <c r="H187" i="1"/>
  <c r="S186" i="1"/>
  <c r="R186" i="1"/>
  <c r="Q186" i="1"/>
  <c r="N186" i="1"/>
  <c r="I186" i="1"/>
  <c r="M186" i="1" s="1"/>
  <c r="H186" i="1"/>
  <c r="S185" i="1"/>
  <c r="R185" i="1"/>
  <c r="Q185" i="1"/>
  <c r="N185" i="1"/>
  <c r="I185" i="1"/>
  <c r="M185" i="1" s="1"/>
  <c r="H185" i="1"/>
  <c r="S184" i="1"/>
  <c r="R184" i="1"/>
  <c r="Q184" i="1"/>
  <c r="N184" i="1"/>
  <c r="I184" i="1"/>
  <c r="M184" i="1" s="1"/>
  <c r="H184" i="1"/>
  <c r="S183" i="1"/>
  <c r="R183" i="1"/>
  <c r="Q183" i="1"/>
  <c r="N183" i="1"/>
  <c r="I183" i="1"/>
  <c r="M183" i="1" s="1"/>
  <c r="H183" i="1"/>
  <c r="S182" i="1"/>
  <c r="R182" i="1"/>
  <c r="Q182" i="1"/>
  <c r="N182" i="1"/>
  <c r="I182" i="1"/>
  <c r="M182" i="1" s="1"/>
  <c r="H182" i="1"/>
  <c r="S181" i="1"/>
  <c r="R181" i="1"/>
  <c r="Q181" i="1"/>
  <c r="N181" i="1"/>
  <c r="I181" i="1"/>
  <c r="M181" i="1" s="1"/>
  <c r="H181" i="1"/>
  <c r="S180" i="1"/>
  <c r="R180" i="1"/>
  <c r="Q180" i="1"/>
  <c r="N180" i="1"/>
  <c r="I180" i="1"/>
  <c r="M180" i="1" s="1"/>
  <c r="H180" i="1"/>
  <c r="S179" i="1"/>
  <c r="R179" i="1"/>
  <c r="Q179" i="1"/>
  <c r="N179" i="1"/>
  <c r="I179" i="1"/>
  <c r="M179" i="1" s="1"/>
  <c r="H179" i="1"/>
  <c r="S178" i="1"/>
  <c r="R178" i="1"/>
  <c r="Q178" i="1"/>
  <c r="N178" i="1"/>
  <c r="I178" i="1"/>
  <c r="M178" i="1" s="1"/>
  <c r="H178" i="1"/>
  <c r="S177" i="1"/>
  <c r="R177" i="1"/>
  <c r="Q177" i="1"/>
  <c r="N177" i="1"/>
  <c r="I177" i="1"/>
  <c r="M177" i="1" s="1"/>
  <c r="H177" i="1"/>
  <c r="S176" i="1"/>
  <c r="R176" i="1"/>
  <c r="Q176" i="1"/>
  <c r="N176" i="1"/>
  <c r="I176" i="1"/>
  <c r="M176" i="1" s="1"/>
  <c r="H176" i="1"/>
  <c r="S175" i="1"/>
  <c r="R175" i="1"/>
  <c r="Q175" i="1"/>
  <c r="N175" i="1"/>
  <c r="I175" i="1"/>
  <c r="M175" i="1" s="1"/>
  <c r="H175" i="1"/>
  <c r="S174" i="1"/>
  <c r="R174" i="1"/>
  <c r="Q174" i="1"/>
  <c r="N174" i="1"/>
  <c r="I174" i="1"/>
  <c r="M174" i="1" s="1"/>
  <c r="H174" i="1"/>
  <c r="S173" i="1"/>
  <c r="R173" i="1"/>
  <c r="Q173" i="1"/>
  <c r="N173" i="1"/>
  <c r="I173" i="1"/>
  <c r="M173" i="1" s="1"/>
  <c r="H173" i="1"/>
  <c r="S172" i="1"/>
  <c r="R172" i="1"/>
  <c r="Q172" i="1"/>
  <c r="N172" i="1"/>
  <c r="I172" i="1"/>
  <c r="M172" i="1" s="1"/>
  <c r="H172" i="1"/>
  <c r="S171" i="1"/>
  <c r="R171" i="1"/>
  <c r="Q171" i="1"/>
  <c r="N171" i="1"/>
  <c r="I171" i="1"/>
  <c r="M171" i="1" s="1"/>
  <c r="H171" i="1"/>
  <c r="S170" i="1"/>
  <c r="R170" i="1"/>
  <c r="Q170" i="1"/>
  <c r="N170" i="1"/>
  <c r="I170" i="1"/>
  <c r="M170" i="1" s="1"/>
  <c r="H170" i="1"/>
  <c r="S169" i="1"/>
  <c r="R169" i="1"/>
  <c r="Q169" i="1"/>
  <c r="N169" i="1"/>
  <c r="I169" i="1"/>
  <c r="M169" i="1" s="1"/>
  <c r="H169" i="1"/>
  <c r="S168" i="1"/>
  <c r="R168" i="1"/>
  <c r="Q168" i="1"/>
  <c r="N168" i="1"/>
  <c r="I168" i="1"/>
  <c r="M168" i="1" s="1"/>
  <c r="H168" i="1"/>
  <c r="S167" i="1"/>
  <c r="R167" i="1"/>
  <c r="Q167" i="1"/>
  <c r="N167" i="1"/>
  <c r="I167" i="1"/>
  <c r="M167" i="1" s="1"/>
  <c r="H167" i="1"/>
  <c r="S166" i="1"/>
  <c r="R166" i="1"/>
  <c r="Q166" i="1"/>
  <c r="N166" i="1"/>
  <c r="I166" i="1"/>
  <c r="M166" i="1" s="1"/>
  <c r="H166" i="1"/>
  <c r="S165" i="1"/>
  <c r="R165" i="1"/>
  <c r="Q165" i="1"/>
  <c r="N165" i="1"/>
  <c r="I165" i="1"/>
  <c r="M165" i="1" s="1"/>
  <c r="H165" i="1"/>
  <c r="S164" i="1"/>
  <c r="R164" i="1"/>
  <c r="Q164" i="1"/>
  <c r="N164" i="1"/>
  <c r="I164" i="1"/>
  <c r="M164" i="1" s="1"/>
  <c r="H164" i="1"/>
  <c r="S163" i="1"/>
  <c r="R163" i="1"/>
  <c r="Q163" i="1"/>
  <c r="N163" i="1"/>
  <c r="I163" i="1"/>
  <c r="M163" i="1" s="1"/>
  <c r="H163" i="1"/>
  <c r="S162" i="1"/>
  <c r="R162" i="1"/>
  <c r="Q162" i="1"/>
  <c r="N162" i="1"/>
  <c r="I162" i="1"/>
  <c r="M162" i="1" s="1"/>
  <c r="H162" i="1"/>
  <c r="S161" i="1"/>
  <c r="R161" i="1"/>
  <c r="Q161" i="1"/>
  <c r="N161" i="1"/>
  <c r="I161" i="1"/>
  <c r="M161" i="1" s="1"/>
  <c r="H161" i="1"/>
  <c r="S160" i="1"/>
  <c r="R160" i="1"/>
  <c r="Q160" i="1"/>
  <c r="N160" i="1"/>
  <c r="I160" i="1"/>
  <c r="M160" i="1" s="1"/>
  <c r="H160" i="1"/>
  <c r="S159" i="1"/>
  <c r="R159" i="1"/>
  <c r="Q159" i="1"/>
  <c r="N159" i="1"/>
  <c r="I159" i="1"/>
  <c r="M159" i="1" s="1"/>
  <c r="H159" i="1"/>
  <c r="S158" i="1"/>
  <c r="R158" i="1"/>
  <c r="Q158" i="1"/>
  <c r="N158" i="1"/>
  <c r="I158" i="1"/>
  <c r="M158" i="1" s="1"/>
  <c r="H158" i="1"/>
  <c r="S157" i="1"/>
  <c r="R157" i="1"/>
  <c r="Q157" i="1"/>
  <c r="N157" i="1"/>
  <c r="I157" i="1"/>
  <c r="M157" i="1" s="1"/>
  <c r="H157" i="1"/>
  <c r="S156" i="1"/>
  <c r="R156" i="1"/>
  <c r="Q156" i="1"/>
  <c r="N156" i="1"/>
  <c r="I156" i="1"/>
  <c r="M156" i="1" s="1"/>
  <c r="H156" i="1"/>
  <c r="S155" i="1"/>
  <c r="R155" i="1"/>
  <c r="Q155" i="1"/>
  <c r="N155" i="1"/>
  <c r="I155" i="1"/>
  <c r="M155" i="1" s="1"/>
  <c r="H155" i="1"/>
  <c r="S154" i="1"/>
  <c r="R154" i="1"/>
  <c r="Q154" i="1"/>
  <c r="N154" i="1"/>
  <c r="I154" i="1"/>
  <c r="M154" i="1" s="1"/>
  <c r="H154" i="1"/>
  <c r="S153" i="1"/>
  <c r="R153" i="1"/>
  <c r="Q153" i="1"/>
  <c r="N153" i="1"/>
  <c r="I153" i="1"/>
  <c r="M153" i="1" s="1"/>
  <c r="H153" i="1"/>
  <c r="S152" i="1"/>
  <c r="R152" i="1"/>
  <c r="Q152" i="1"/>
  <c r="N152" i="1"/>
  <c r="I152" i="1"/>
  <c r="M152" i="1" s="1"/>
  <c r="H152" i="1"/>
  <c r="S151" i="1"/>
  <c r="R151" i="1"/>
  <c r="Q151" i="1"/>
  <c r="N151" i="1"/>
  <c r="I151" i="1"/>
  <c r="M151" i="1" s="1"/>
  <c r="H151" i="1"/>
  <c r="S150" i="1"/>
  <c r="R150" i="1"/>
  <c r="Q150" i="1"/>
  <c r="N150" i="1"/>
  <c r="I150" i="1"/>
  <c r="M150" i="1" s="1"/>
  <c r="H150" i="1"/>
  <c r="S149" i="1"/>
  <c r="R149" i="1"/>
  <c r="Q149" i="1"/>
  <c r="N149" i="1"/>
  <c r="I149" i="1"/>
  <c r="M149" i="1" s="1"/>
  <c r="H149" i="1"/>
  <c r="S148" i="1"/>
  <c r="R148" i="1"/>
  <c r="Q148" i="1"/>
  <c r="N148" i="1"/>
  <c r="I148" i="1"/>
  <c r="M148" i="1" s="1"/>
  <c r="H148" i="1"/>
  <c r="S147" i="1"/>
  <c r="R147" i="1"/>
  <c r="Q147" i="1"/>
  <c r="N147" i="1"/>
  <c r="I147" i="1"/>
  <c r="M147" i="1" s="1"/>
  <c r="H147" i="1"/>
  <c r="S146" i="1"/>
  <c r="R146" i="1"/>
  <c r="Q146" i="1"/>
  <c r="N146" i="1"/>
  <c r="I146" i="1"/>
  <c r="M146" i="1" s="1"/>
  <c r="H146" i="1"/>
  <c r="S145" i="1"/>
  <c r="R145" i="1"/>
  <c r="Q145" i="1"/>
  <c r="N145" i="1"/>
  <c r="I145" i="1"/>
  <c r="M145" i="1" s="1"/>
  <c r="H145" i="1"/>
  <c r="S144" i="1"/>
  <c r="R144" i="1"/>
  <c r="Q144" i="1"/>
  <c r="N144" i="1"/>
  <c r="I144" i="1"/>
  <c r="M144" i="1" s="1"/>
  <c r="H144" i="1"/>
  <c r="S143" i="1"/>
  <c r="R143" i="1"/>
  <c r="Q143" i="1"/>
  <c r="N143" i="1"/>
  <c r="I143" i="1"/>
  <c r="M143" i="1" s="1"/>
  <c r="H143" i="1"/>
  <c r="S142" i="1"/>
  <c r="R142" i="1"/>
  <c r="Q142" i="1"/>
  <c r="N142" i="1"/>
  <c r="I142" i="1"/>
  <c r="M142" i="1" s="1"/>
  <c r="H142" i="1"/>
  <c r="S141" i="1"/>
  <c r="R141" i="1"/>
  <c r="Q141" i="1"/>
  <c r="N141" i="1"/>
  <c r="I141" i="1"/>
  <c r="M141" i="1" s="1"/>
  <c r="H141" i="1"/>
  <c r="S140" i="1"/>
  <c r="R140" i="1"/>
  <c r="Q140" i="1"/>
  <c r="N140" i="1"/>
  <c r="I140" i="1"/>
  <c r="M140" i="1" s="1"/>
  <c r="H140" i="1"/>
  <c r="S139" i="1"/>
  <c r="R139" i="1"/>
  <c r="Q139" i="1"/>
  <c r="N139" i="1"/>
  <c r="I139" i="1"/>
  <c r="M139" i="1" s="1"/>
  <c r="H139" i="1"/>
  <c r="S138" i="1"/>
  <c r="R138" i="1"/>
  <c r="Q138" i="1"/>
  <c r="N138" i="1"/>
  <c r="I138" i="1"/>
  <c r="M138" i="1" s="1"/>
  <c r="H138" i="1"/>
  <c r="S137" i="1"/>
  <c r="R137" i="1"/>
  <c r="Q137" i="1"/>
  <c r="N137" i="1"/>
  <c r="I137" i="1"/>
  <c r="M137" i="1" s="1"/>
  <c r="H137" i="1"/>
  <c r="S136" i="1"/>
  <c r="R136" i="1"/>
  <c r="Q136" i="1"/>
  <c r="N136" i="1"/>
  <c r="I136" i="1"/>
  <c r="M136" i="1" s="1"/>
  <c r="H136" i="1"/>
  <c r="S135" i="1"/>
  <c r="R135" i="1"/>
  <c r="Q135" i="1"/>
  <c r="N135" i="1"/>
  <c r="I135" i="1"/>
  <c r="M135" i="1" s="1"/>
  <c r="H135" i="1"/>
  <c r="S134" i="1"/>
  <c r="R134" i="1"/>
  <c r="Q134" i="1"/>
  <c r="N134" i="1"/>
  <c r="I134" i="1"/>
  <c r="M134" i="1" s="1"/>
  <c r="H134" i="1"/>
  <c r="S133" i="1"/>
  <c r="R133" i="1"/>
  <c r="Q133" i="1"/>
  <c r="N133" i="1"/>
  <c r="I133" i="1"/>
  <c r="M133" i="1" s="1"/>
  <c r="H133" i="1"/>
  <c r="S132" i="1"/>
  <c r="R132" i="1"/>
  <c r="Q132" i="1"/>
  <c r="N132" i="1"/>
  <c r="I132" i="1"/>
  <c r="M132" i="1" s="1"/>
  <c r="H132" i="1"/>
  <c r="S131" i="1"/>
  <c r="R131" i="1"/>
  <c r="Q131" i="1"/>
  <c r="N131" i="1"/>
  <c r="I131" i="1"/>
  <c r="M131" i="1" s="1"/>
  <c r="H131" i="1"/>
  <c r="S130" i="1"/>
  <c r="R130" i="1"/>
  <c r="Q130" i="1"/>
  <c r="N130" i="1"/>
  <c r="I130" i="1"/>
  <c r="M130" i="1" s="1"/>
  <c r="H130" i="1"/>
  <c r="S129" i="1"/>
  <c r="R129" i="1"/>
  <c r="Q129" i="1"/>
  <c r="N129" i="1"/>
  <c r="I129" i="1"/>
  <c r="M129" i="1" s="1"/>
  <c r="H129" i="1"/>
  <c r="S128" i="1"/>
  <c r="R128" i="1"/>
  <c r="Q128" i="1"/>
  <c r="N128" i="1"/>
  <c r="I128" i="1"/>
  <c r="M128" i="1" s="1"/>
  <c r="H128" i="1"/>
  <c r="S127" i="1"/>
  <c r="R127" i="1"/>
  <c r="Q127" i="1"/>
  <c r="N127" i="1"/>
  <c r="I127" i="1"/>
  <c r="M127" i="1" s="1"/>
  <c r="H127" i="1"/>
  <c r="S126" i="1"/>
  <c r="R126" i="1"/>
  <c r="Q126" i="1"/>
  <c r="N126" i="1"/>
  <c r="I126" i="1"/>
  <c r="M126" i="1" s="1"/>
  <c r="H126" i="1"/>
  <c r="S125" i="1"/>
  <c r="R125" i="1"/>
  <c r="Q125" i="1"/>
  <c r="N125" i="1"/>
  <c r="I125" i="1"/>
  <c r="M125" i="1" s="1"/>
  <c r="H125" i="1"/>
  <c r="S124" i="1"/>
  <c r="R124" i="1"/>
  <c r="Q124" i="1"/>
  <c r="N124" i="1"/>
  <c r="I124" i="1"/>
  <c r="M124" i="1" s="1"/>
  <c r="H124" i="1"/>
  <c r="S123" i="1"/>
  <c r="R123" i="1"/>
  <c r="Q123" i="1"/>
  <c r="N123" i="1"/>
  <c r="I123" i="1"/>
  <c r="M123" i="1" s="1"/>
  <c r="H123" i="1"/>
  <c r="S122" i="1"/>
  <c r="R122" i="1"/>
  <c r="Q122" i="1"/>
  <c r="N122" i="1"/>
  <c r="I122" i="1"/>
  <c r="M122" i="1" s="1"/>
  <c r="H122" i="1"/>
  <c r="S121" i="1"/>
  <c r="R121" i="1"/>
  <c r="Q121" i="1"/>
  <c r="N121" i="1"/>
  <c r="I121" i="1"/>
  <c r="M121" i="1" s="1"/>
  <c r="H121" i="1"/>
  <c r="S120" i="1"/>
  <c r="R120" i="1"/>
  <c r="Q120" i="1"/>
  <c r="N120" i="1"/>
  <c r="I120" i="1"/>
  <c r="M120" i="1" s="1"/>
  <c r="H120" i="1"/>
  <c r="S119" i="1"/>
  <c r="R119" i="1"/>
  <c r="Q119" i="1"/>
  <c r="N119" i="1"/>
  <c r="I119" i="1"/>
  <c r="M119" i="1" s="1"/>
  <c r="H119" i="1"/>
  <c r="S118" i="1"/>
  <c r="R118" i="1"/>
  <c r="Q118" i="1"/>
  <c r="N118" i="1"/>
  <c r="I118" i="1"/>
  <c r="M118" i="1" s="1"/>
  <c r="H118" i="1"/>
  <c r="S117" i="1"/>
  <c r="R117" i="1"/>
  <c r="Q117" i="1"/>
  <c r="N117" i="1"/>
  <c r="I117" i="1"/>
  <c r="M117" i="1" s="1"/>
  <c r="H117" i="1"/>
  <c r="S116" i="1"/>
  <c r="R116" i="1"/>
  <c r="Q116" i="1"/>
  <c r="N116" i="1"/>
  <c r="I116" i="1"/>
  <c r="M116" i="1" s="1"/>
  <c r="H116" i="1"/>
  <c r="S115" i="1"/>
  <c r="R115" i="1"/>
  <c r="Q115" i="1"/>
  <c r="N115" i="1"/>
  <c r="I115" i="1"/>
  <c r="M115" i="1" s="1"/>
  <c r="H115" i="1"/>
  <c r="S114" i="1"/>
  <c r="R114" i="1"/>
  <c r="Q114" i="1"/>
  <c r="N114" i="1"/>
  <c r="I114" i="1"/>
  <c r="M114" i="1" s="1"/>
  <c r="H114" i="1"/>
  <c r="S113" i="1"/>
  <c r="R113" i="1"/>
  <c r="Q113" i="1"/>
  <c r="N113" i="1"/>
  <c r="I113" i="1"/>
  <c r="M113" i="1" s="1"/>
  <c r="H113" i="1"/>
  <c r="S112" i="1"/>
  <c r="R112" i="1"/>
  <c r="Q112" i="1"/>
  <c r="N112" i="1"/>
  <c r="I112" i="1"/>
  <c r="M112" i="1" s="1"/>
  <c r="H112" i="1"/>
  <c r="S111" i="1"/>
  <c r="R111" i="1"/>
  <c r="Q111" i="1"/>
  <c r="N111" i="1"/>
  <c r="I111" i="1"/>
  <c r="M111" i="1" s="1"/>
  <c r="H111" i="1"/>
  <c r="S110" i="1"/>
  <c r="R110" i="1"/>
  <c r="Q110" i="1"/>
  <c r="N110" i="1"/>
  <c r="I110" i="1"/>
  <c r="M110" i="1" s="1"/>
  <c r="H110" i="1"/>
  <c r="S109" i="1"/>
  <c r="R109" i="1"/>
  <c r="Q109" i="1"/>
  <c r="N109" i="1"/>
  <c r="I109" i="1"/>
  <c r="M109" i="1" s="1"/>
  <c r="H109" i="1"/>
  <c r="S108" i="1"/>
  <c r="R108" i="1"/>
  <c r="Q108" i="1"/>
  <c r="N108" i="1"/>
  <c r="I108" i="1"/>
  <c r="M108" i="1" s="1"/>
  <c r="H108" i="1"/>
  <c r="S107" i="1"/>
  <c r="R107" i="1"/>
  <c r="Q107" i="1"/>
  <c r="N107" i="1"/>
  <c r="I107" i="1"/>
  <c r="M107" i="1" s="1"/>
  <c r="H107" i="1"/>
  <c r="S106" i="1"/>
  <c r="R106" i="1"/>
  <c r="Q106" i="1"/>
  <c r="N106" i="1"/>
  <c r="I106" i="1"/>
  <c r="M106" i="1" s="1"/>
  <c r="H106" i="1"/>
  <c r="S105" i="1"/>
  <c r="R105" i="1"/>
  <c r="Q105" i="1"/>
  <c r="N105" i="1"/>
  <c r="I105" i="1"/>
  <c r="M105" i="1" s="1"/>
  <c r="H105" i="1"/>
  <c r="S104" i="1"/>
  <c r="R104" i="1"/>
  <c r="Q104" i="1"/>
  <c r="N104" i="1"/>
  <c r="I104" i="1"/>
  <c r="M104" i="1" s="1"/>
  <c r="H104" i="1"/>
  <c r="S103" i="1"/>
  <c r="R103" i="1"/>
  <c r="Q103" i="1"/>
  <c r="N103" i="1"/>
  <c r="I103" i="1"/>
  <c r="M103" i="1" s="1"/>
  <c r="H103" i="1"/>
  <c r="S102" i="1"/>
  <c r="R102" i="1"/>
  <c r="Q102" i="1"/>
  <c r="N102" i="1"/>
  <c r="I102" i="1"/>
  <c r="M102" i="1" s="1"/>
  <c r="H102" i="1"/>
  <c r="S101" i="1"/>
  <c r="R101" i="1"/>
  <c r="Q101" i="1"/>
  <c r="N101" i="1"/>
  <c r="I101" i="1"/>
  <c r="M101" i="1" s="1"/>
  <c r="H101" i="1"/>
  <c r="S100" i="1"/>
  <c r="R100" i="1"/>
  <c r="Q100" i="1"/>
  <c r="N100" i="1"/>
  <c r="I100" i="1"/>
  <c r="M100" i="1" s="1"/>
  <c r="H100" i="1"/>
  <c r="S99" i="1"/>
  <c r="R99" i="1"/>
  <c r="Q99" i="1"/>
  <c r="N99" i="1"/>
  <c r="I99" i="1"/>
  <c r="M99" i="1" s="1"/>
  <c r="H99" i="1"/>
  <c r="S98" i="1"/>
  <c r="R98" i="1"/>
  <c r="Q98" i="1"/>
  <c r="N98" i="1"/>
  <c r="I98" i="1"/>
  <c r="M98" i="1" s="1"/>
  <c r="H98" i="1"/>
  <c r="S97" i="1"/>
  <c r="R97" i="1"/>
  <c r="Q97" i="1"/>
  <c r="N97" i="1"/>
  <c r="I97" i="1"/>
  <c r="M97" i="1" s="1"/>
  <c r="H97" i="1"/>
  <c r="S96" i="1"/>
  <c r="R96" i="1"/>
  <c r="Q96" i="1"/>
  <c r="N96" i="1"/>
  <c r="I96" i="1"/>
  <c r="M96" i="1" s="1"/>
  <c r="H96" i="1"/>
  <c r="S95" i="1"/>
  <c r="R95" i="1"/>
  <c r="Q95" i="1"/>
  <c r="N95" i="1"/>
  <c r="I95" i="1"/>
  <c r="M95" i="1" s="1"/>
  <c r="H95" i="1"/>
  <c r="S94" i="1"/>
  <c r="R94" i="1"/>
  <c r="Q94" i="1"/>
  <c r="N94" i="1"/>
  <c r="I94" i="1"/>
  <c r="M94" i="1" s="1"/>
  <c r="H94" i="1"/>
  <c r="S93" i="1"/>
  <c r="R93" i="1"/>
  <c r="Q93" i="1"/>
  <c r="N93" i="1"/>
  <c r="I93" i="1"/>
  <c r="M93" i="1" s="1"/>
  <c r="H93" i="1"/>
  <c r="S92" i="1"/>
  <c r="R92" i="1"/>
  <c r="Q92" i="1"/>
  <c r="N92" i="1"/>
  <c r="I92" i="1"/>
  <c r="M92" i="1" s="1"/>
  <c r="H92" i="1"/>
  <c r="S91" i="1"/>
  <c r="R91" i="1"/>
  <c r="Q91" i="1"/>
  <c r="N91" i="1"/>
  <c r="I91" i="1"/>
  <c r="M91" i="1" s="1"/>
  <c r="H91" i="1"/>
  <c r="S90" i="1"/>
  <c r="R90" i="1"/>
  <c r="Q90" i="1"/>
  <c r="N90" i="1"/>
  <c r="I90" i="1"/>
  <c r="M90" i="1" s="1"/>
  <c r="H90" i="1"/>
  <c r="S89" i="1"/>
  <c r="R89" i="1"/>
  <c r="Q89" i="1"/>
  <c r="N89" i="1"/>
  <c r="I89" i="1"/>
  <c r="M89" i="1" s="1"/>
  <c r="H89" i="1"/>
  <c r="S88" i="1"/>
  <c r="R88" i="1"/>
  <c r="Q88" i="1"/>
  <c r="N88" i="1"/>
  <c r="I88" i="1"/>
  <c r="M88" i="1" s="1"/>
  <c r="H88" i="1"/>
  <c r="S87" i="1"/>
  <c r="R87" i="1"/>
  <c r="Q87" i="1"/>
  <c r="N87" i="1"/>
  <c r="I87" i="1"/>
  <c r="M87" i="1" s="1"/>
  <c r="H87" i="1"/>
  <c r="S86" i="1"/>
  <c r="R86" i="1"/>
  <c r="Q86" i="1"/>
  <c r="N86" i="1"/>
  <c r="I86" i="1"/>
  <c r="M86" i="1" s="1"/>
  <c r="H86" i="1"/>
  <c r="S85" i="1"/>
  <c r="R85" i="1"/>
  <c r="Q85" i="1"/>
  <c r="N85" i="1"/>
  <c r="I85" i="1"/>
  <c r="M85" i="1" s="1"/>
  <c r="H85" i="1"/>
  <c r="S84" i="1"/>
  <c r="R84" i="1"/>
  <c r="Q84" i="1"/>
  <c r="N84" i="1"/>
  <c r="I84" i="1"/>
  <c r="M84" i="1" s="1"/>
  <c r="H84" i="1"/>
  <c r="S83" i="1"/>
  <c r="R83" i="1"/>
  <c r="Q83" i="1"/>
  <c r="N83" i="1"/>
  <c r="I83" i="1"/>
  <c r="M83" i="1" s="1"/>
  <c r="H83" i="1"/>
  <c r="S82" i="1"/>
  <c r="R82" i="1"/>
  <c r="Q82" i="1"/>
  <c r="N82" i="1"/>
  <c r="I82" i="1"/>
  <c r="M82" i="1" s="1"/>
  <c r="H82" i="1"/>
  <c r="S81" i="1"/>
  <c r="R81" i="1"/>
  <c r="Q81" i="1"/>
  <c r="N81" i="1"/>
  <c r="I81" i="1"/>
  <c r="M81" i="1" s="1"/>
  <c r="H81" i="1"/>
  <c r="S80" i="1"/>
  <c r="R80" i="1"/>
  <c r="Q80" i="1"/>
  <c r="N80" i="1"/>
  <c r="I80" i="1"/>
  <c r="M80" i="1" s="1"/>
  <c r="H80" i="1"/>
  <c r="S79" i="1"/>
  <c r="R79" i="1"/>
  <c r="Q79" i="1"/>
  <c r="N79" i="1"/>
  <c r="I79" i="1"/>
  <c r="M79" i="1" s="1"/>
  <c r="H79" i="1"/>
  <c r="S78" i="1"/>
  <c r="R78" i="1"/>
  <c r="Q78" i="1"/>
  <c r="N78" i="1"/>
  <c r="I78" i="1"/>
  <c r="M78" i="1" s="1"/>
  <c r="H78" i="1"/>
  <c r="S77" i="1"/>
  <c r="R77" i="1"/>
  <c r="Q77" i="1"/>
  <c r="N77" i="1"/>
  <c r="I77" i="1"/>
  <c r="M77" i="1" s="1"/>
  <c r="H77" i="1"/>
  <c r="S76" i="1"/>
  <c r="R76" i="1"/>
  <c r="Q76" i="1"/>
  <c r="N76" i="1"/>
  <c r="I76" i="1"/>
  <c r="M76" i="1" s="1"/>
  <c r="H76" i="1"/>
  <c r="S75" i="1"/>
  <c r="R75" i="1"/>
  <c r="Q75" i="1"/>
  <c r="N75" i="1"/>
  <c r="I75" i="1"/>
  <c r="M75" i="1" s="1"/>
  <c r="H75" i="1"/>
  <c r="S74" i="1"/>
  <c r="R74" i="1"/>
  <c r="Q74" i="1"/>
  <c r="N74" i="1"/>
  <c r="I74" i="1"/>
  <c r="M74" i="1" s="1"/>
  <c r="H74" i="1"/>
  <c r="S73" i="1"/>
  <c r="R73" i="1"/>
  <c r="Q73" i="1"/>
  <c r="N73" i="1"/>
  <c r="I73" i="1"/>
  <c r="M73" i="1" s="1"/>
  <c r="H73" i="1"/>
  <c r="S72" i="1"/>
  <c r="R72" i="1"/>
  <c r="Q72" i="1"/>
  <c r="N72" i="1"/>
  <c r="I72" i="1"/>
  <c r="M72" i="1" s="1"/>
  <c r="H72" i="1"/>
  <c r="S71" i="1"/>
  <c r="R71" i="1"/>
  <c r="Q71" i="1"/>
  <c r="N71" i="1"/>
  <c r="I71" i="1"/>
  <c r="M71" i="1" s="1"/>
  <c r="H71" i="1"/>
  <c r="S70" i="1"/>
  <c r="R70" i="1"/>
  <c r="Q70" i="1"/>
  <c r="N70" i="1"/>
  <c r="I70" i="1"/>
  <c r="M70" i="1" s="1"/>
  <c r="H70" i="1"/>
  <c r="S69" i="1"/>
  <c r="R69" i="1"/>
  <c r="Q69" i="1"/>
  <c r="N69" i="1"/>
  <c r="I69" i="1"/>
  <c r="M69" i="1" s="1"/>
  <c r="H69" i="1"/>
  <c r="S68" i="1"/>
  <c r="R68" i="1"/>
  <c r="Q68" i="1"/>
  <c r="N68" i="1"/>
  <c r="I68" i="1"/>
  <c r="M68" i="1" s="1"/>
  <c r="H68" i="1"/>
  <c r="S67" i="1"/>
  <c r="R67" i="1"/>
  <c r="Q67" i="1"/>
  <c r="N67" i="1"/>
  <c r="I67" i="1"/>
  <c r="M67" i="1" s="1"/>
  <c r="H67" i="1"/>
  <c r="S66" i="1"/>
  <c r="R66" i="1"/>
  <c r="Q66" i="1"/>
  <c r="N66" i="1"/>
  <c r="I66" i="1"/>
  <c r="M66" i="1" s="1"/>
  <c r="H66" i="1"/>
  <c r="S65" i="1"/>
  <c r="R65" i="1"/>
  <c r="Q65" i="1"/>
  <c r="N65" i="1"/>
  <c r="I65" i="1"/>
  <c r="M65" i="1" s="1"/>
  <c r="H65" i="1"/>
  <c r="S64" i="1"/>
  <c r="R64" i="1"/>
  <c r="Q64" i="1"/>
  <c r="N64" i="1"/>
  <c r="I64" i="1"/>
  <c r="M64" i="1" s="1"/>
  <c r="H64" i="1"/>
  <c r="S63" i="1"/>
  <c r="R63" i="1"/>
  <c r="Q63" i="1"/>
  <c r="N63" i="1"/>
  <c r="I63" i="1"/>
  <c r="M63" i="1" s="1"/>
  <c r="H63" i="1"/>
  <c r="S62" i="1"/>
  <c r="R62" i="1"/>
  <c r="Q62" i="1"/>
  <c r="N62" i="1"/>
  <c r="I62" i="1"/>
  <c r="M62" i="1" s="1"/>
  <c r="H62" i="1"/>
  <c r="S61" i="1"/>
  <c r="R61" i="1"/>
  <c r="Q61" i="1"/>
  <c r="N61" i="1"/>
  <c r="I61" i="1"/>
  <c r="M61" i="1" s="1"/>
  <c r="H61" i="1"/>
  <c r="S60" i="1"/>
  <c r="R60" i="1"/>
  <c r="Q60" i="1"/>
  <c r="N60" i="1"/>
  <c r="I60" i="1"/>
  <c r="M60" i="1" s="1"/>
  <c r="H60" i="1"/>
  <c r="S59" i="1"/>
  <c r="R59" i="1"/>
  <c r="Q59" i="1"/>
  <c r="N59" i="1"/>
  <c r="I59" i="1"/>
  <c r="M59" i="1" s="1"/>
  <c r="H59" i="1"/>
  <c r="S58" i="1"/>
  <c r="R58" i="1"/>
  <c r="Q58" i="1"/>
  <c r="N58" i="1"/>
  <c r="I58" i="1"/>
  <c r="M58" i="1" s="1"/>
  <c r="H58" i="1"/>
  <c r="S57" i="1"/>
  <c r="R57" i="1"/>
  <c r="Q57" i="1"/>
  <c r="N57" i="1"/>
  <c r="I57" i="1"/>
  <c r="M57" i="1" s="1"/>
  <c r="H57" i="1"/>
  <c r="S56" i="1"/>
  <c r="R56" i="1"/>
  <c r="Q56" i="1"/>
  <c r="N56" i="1"/>
  <c r="I56" i="1"/>
  <c r="M56" i="1" s="1"/>
  <c r="H56" i="1"/>
  <c r="S55" i="1"/>
  <c r="R55" i="1"/>
  <c r="Q55" i="1"/>
  <c r="N55" i="1"/>
  <c r="I55" i="1"/>
  <c r="M55" i="1" s="1"/>
  <c r="H55" i="1"/>
  <c r="S54" i="1"/>
  <c r="R54" i="1"/>
  <c r="Q54" i="1"/>
  <c r="N54" i="1"/>
  <c r="I54" i="1"/>
  <c r="M54" i="1" s="1"/>
  <c r="H54" i="1"/>
  <c r="S53" i="1"/>
  <c r="R53" i="1"/>
  <c r="Q53" i="1"/>
  <c r="N53" i="1"/>
  <c r="I53" i="1"/>
  <c r="M53" i="1" s="1"/>
  <c r="H53" i="1"/>
  <c r="S52" i="1"/>
  <c r="R52" i="1"/>
  <c r="Q52" i="1"/>
  <c r="N52" i="1"/>
  <c r="I52" i="1"/>
  <c r="M52" i="1" s="1"/>
  <c r="H52" i="1"/>
  <c r="S51" i="1"/>
  <c r="R51" i="1"/>
  <c r="Q51" i="1"/>
  <c r="N51" i="1"/>
  <c r="I51" i="1"/>
  <c r="M51" i="1" s="1"/>
  <c r="H51" i="1"/>
  <c r="S50" i="1"/>
  <c r="R50" i="1"/>
  <c r="Q50" i="1"/>
  <c r="N50" i="1"/>
  <c r="I50" i="1"/>
  <c r="M50" i="1" s="1"/>
  <c r="H50" i="1"/>
  <c r="S49" i="1"/>
  <c r="R49" i="1"/>
  <c r="Q49" i="1"/>
  <c r="N49" i="1"/>
  <c r="I49" i="1"/>
  <c r="M49" i="1" s="1"/>
  <c r="H49" i="1"/>
  <c r="S48" i="1"/>
  <c r="R48" i="1"/>
  <c r="Q48" i="1"/>
  <c r="N48" i="1"/>
  <c r="I48" i="1"/>
  <c r="M48" i="1" s="1"/>
  <c r="H48" i="1"/>
  <c r="S47" i="1"/>
  <c r="R47" i="1"/>
  <c r="Q47" i="1"/>
  <c r="N47" i="1"/>
  <c r="I47" i="1"/>
  <c r="M47" i="1" s="1"/>
  <c r="H47" i="1"/>
  <c r="S46" i="1"/>
  <c r="R46" i="1"/>
  <c r="Q46" i="1"/>
  <c r="N46" i="1"/>
  <c r="I46" i="1"/>
  <c r="M46" i="1" s="1"/>
  <c r="H46" i="1"/>
  <c r="S45" i="1"/>
  <c r="R45" i="1"/>
  <c r="Q45" i="1"/>
  <c r="N45" i="1"/>
  <c r="I45" i="1"/>
  <c r="M45" i="1" s="1"/>
  <c r="H45" i="1"/>
  <c r="S44" i="1"/>
  <c r="R44" i="1"/>
  <c r="Q44" i="1"/>
  <c r="N44" i="1"/>
  <c r="I44" i="1"/>
  <c r="M44" i="1" s="1"/>
  <c r="H44" i="1"/>
  <c r="S43" i="1"/>
  <c r="R43" i="1"/>
  <c r="Q43" i="1"/>
  <c r="N43" i="1"/>
  <c r="I43" i="1"/>
  <c r="M43" i="1" s="1"/>
  <c r="H43" i="1"/>
  <c r="S42" i="1"/>
  <c r="R42" i="1"/>
  <c r="Q42" i="1"/>
  <c r="N42" i="1"/>
  <c r="I42" i="1"/>
  <c r="M42" i="1" s="1"/>
  <c r="H42" i="1"/>
  <c r="S41" i="1"/>
  <c r="R41" i="1"/>
  <c r="Q41" i="1"/>
  <c r="N41" i="1"/>
  <c r="I41" i="1"/>
  <c r="M41" i="1" s="1"/>
  <c r="H41" i="1"/>
  <c r="S40" i="1"/>
  <c r="R40" i="1"/>
  <c r="Q40" i="1"/>
  <c r="N40" i="1"/>
  <c r="I40" i="1"/>
  <c r="M40" i="1" s="1"/>
  <c r="H40" i="1"/>
  <c r="S39" i="1"/>
  <c r="R39" i="1"/>
  <c r="Q39" i="1"/>
  <c r="N39" i="1"/>
  <c r="I39" i="1"/>
  <c r="M39" i="1" s="1"/>
  <c r="H39" i="1"/>
  <c r="S38" i="1"/>
  <c r="R38" i="1"/>
  <c r="Q38" i="1"/>
  <c r="N38" i="1"/>
  <c r="I38" i="1"/>
  <c r="M38" i="1" s="1"/>
  <c r="H38" i="1"/>
  <c r="S37" i="1"/>
  <c r="R37" i="1"/>
  <c r="Q37" i="1"/>
  <c r="N37" i="1"/>
  <c r="I37" i="1"/>
  <c r="M37" i="1" s="1"/>
  <c r="H37" i="1"/>
  <c r="S36" i="1"/>
  <c r="R36" i="1"/>
  <c r="Q36" i="1"/>
  <c r="N36" i="1"/>
  <c r="I36" i="1"/>
  <c r="M36" i="1" s="1"/>
  <c r="H36" i="1"/>
  <c r="S35" i="1"/>
  <c r="R35" i="1"/>
  <c r="Q35" i="1"/>
  <c r="N35" i="1"/>
  <c r="I35" i="1"/>
  <c r="M35" i="1" s="1"/>
  <c r="H35" i="1"/>
  <c r="S34" i="1"/>
  <c r="R34" i="1"/>
  <c r="Q34" i="1"/>
  <c r="N34" i="1"/>
  <c r="I34" i="1"/>
  <c r="M34" i="1" s="1"/>
  <c r="H34" i="1"/>
  <c r="S33" i="1"/>
  <c r="R33" i="1"/>
  <c r="Q33" i="1"/>
  <c r="N33" i="1"/>
  <c r="I33" i="1"/>
  <c r="M33" i="1" s="1"/>
  <c r="H33" i="1"/>
  <c r="S32" i="1"/>
  <c r="R32" i="1"/>
  <c r="Q32" i="1"/>
  <c r="N32" i="1"/>
  <c r="I32" i="1"/>
  <c r="M32" i="1" s="1"/>
  <c r="H32" i="1"/>
  <c r="S31" i="1"/>
  <c r="R31" i="1"/>
  <c r="Q31" i="1"/>
  <c r="N31" i="1"/>
  <c r="I31" i="1"/>
  <c r="M31" i="1" s="1"/>
  <c r="H31" i="1"/>
  <c r="S30" i="1"/>
  <c r="R30" i="1"/>
  <c r="Q30" i="1"/>
  <c r="N30" i="1"/>
  <c r="I30" i="1"/>
  <c r="M30" i="1" s="1"/>
  <c r="H30" i="1"/>
  <c r="S29" i="1"/>
  <c r="R29" i="1"/>
  <c r="Q29" i="1"/>
  <c r="N29" i="1"/>
  <c r="I29" i="1"/>
  <c r="M29" i="1" s="1"/>
  <c r="H29" i="1"/>
  <c r="S28" i="1"/>
  <c r="R28" i="1"/>
  <c r="Q28" i="1"/>
  <c r="N28" i="1"/>
  <c r="I28" i="1"/>
  <c r="M28" i="1" s="1"/>
  <c r="H28" i="1"/>
  <c r="S27" i="1"/>
  <c r="R27" i="1"/>
  <c r="Q27" i="1"/>
  <c r="N27" i="1"/>
  <c r="I27" i="1"/>
  <c r="M27" i="1" s="1"/>
  <c r="H27" i="1"/>
  <c r="S26" i="1"/>
  <c r="R26" i="1"/>
  <c r="Q26" i="1"/>
  <c r="N26" i="1"/>
  <c r="I26" i="1"/>
  <c r="M26" i="1" s="1"/>
  <c r="H26" i="1"/>
  <c r="S25" i="1"/>
  <c r="R25" i="1"/>
  <c r="Q25" i="1"/>
  <c r="N25" i="1"/>
  <c r="I25" i="1"/>
  <c r="M25" i="1" s="1"/>
  <c r="H25" i="1"/>
  <c r="S24" i="1"/>
  <c r="R24" i="1"/>
  <c r="Q24" i="1"/>
  <c r="N24" i="1"/>
  <c r="I24" i="1"/>
  <c r="M24" i="1" s="1"/>
  <c r="H24" i="1"/>
  <c r="S23" i="1"/>
  <c r="R23" i="1"/>
  <c r="Q23" i="1"/>
  <c r="N23" i="1"/>
  <c r="I23" i="1"/>
  <c r="M23" i="1" s="1"/>
  <c r="H23" i="1"/>
  <c r="S22" i="1"/>
  <c r="R22" i="1"/>
  <c r="Q22" i="1"/>
  <c r="N22" i="1"/>
  <c r="I22" i="1"/>
  <c r="M22" i="1" s="1"/>
  <c r="H22" i="1"/>
  <c r="S21" i="1"/>
  <c r="R21" i="1"/>
  <c r="Q21" i="1"/>
  <c r="N21" i="1"/>
  <c r="I21" i="1"/>
  <c r="M21" i="1" s="1"/>
  <c r="H21" i="1"/>
  <c r="S20" i="1"/>
  <c r="R20" i="1"/>
  <c r="Q20" i="1"/>
  <c r="N20" i="1"/>
  <c r="I20" i="1"/>
  <c r="M20" i="1" s="1"/>
  <c r="H20" i="1"/>
  <c r="S19" i="1"/>
  <c r="R19" i="1"/>
  <c r="Q19" i="1"/>
  <c r="N19" i="1"/>
  <c r="I19" i="1"/>
  <c r="M19" i="1" s="1"/>
  <c r="H19" i="1"/>
  <c r="S18" i="1"/>
  <c r="R18" i="1"/>
  <c r="Q18" i="1"/>
  <c r="N18" i="1"/>
  <c r="I18" i="1"/>
  <c r="M18" i="1" s="1"/>
  <c r="H18" i="1"/>
  <c r="S17" i="1"/>
  <c r="R17" i="1"/>
  <c r="Q17" i="1"/>
  <c r="N17" i="1"/>
  <c r="I17" i="1"/>
  <c r="M17" i="1" s="1"/>
  <c r="H17" i="1"/>
  <c r="S16" i="1"/>
  <c r="R16" i="1"/>
  <c r="Q16" i="1"/>
  <c r="N16" i="1"/>
  <c r="I16" i="1"/>
  <c r="M16" i="1" s="1"/>
  <c r="H16" i="1"/>
  <c r="S15" i="1"/>
  <c r="R15" i="1"/>
  <c r="Q15" i="1"/>
  <c r="N15" i="1"/>
  <c r="I15" i="1"/>
  <c r="M15" i="1" s="1"/>
  <c r="H15" i="1"/>
  <c r="S14" i="1"/>
  <c r="R14" i="1"/>
  <c r="Q14" i="1"/>
  <c r="N14" i="1"/>
  <c r="I14" i="1"/>
  <c r="M14" i="1" s="1"/>
  <c r="H14" i="1"/>
  <c r="S13" i="1"/>
  <c r="R13" i="1"/>
  <c r="Q13" i="1"/>
  <c r="N13" i="1"/>
  <c r="I13" i="1"/>
  <c r="M13" i="1" s="1"/>
  <c r="H13" i="1"/>
  <c r="S12" i="1"/>
  <c r="R12" i="1"/>
  <c r="Q12" i="1"/>
  <c r="N12" i="1"/>
  <c r="I12" i="1"/>
  <c r="M12" i="1" s="1"/>
  <c r="H12" i="1"/>
  <c r="S11" i="1"/>
  <c r="R11" i="1"/>
  <c r="Q11" i="1"/>
  <c r="N11" i="1"/>
  <c r="I11" i="1"/>
  <c r="M11" i="1" s="1"/>
  <c r="H11" i="1"/>
  <c r="S10" i="1"/>
  <c r="R10" i="1"/>
  <c r="Q10" i="1"/>
  <c r="N10" i="1"/>
  <c r="I10" i="1"/>
  <c r="M10" i="1" s="1"/>
  <c r="H10" i="1"/>
  <c r="S9" i="1"/>
  <c r="R9" i="1"/>
  <c r="Q9" i="1"/>
  <c r="N9" i="1"/>
  <c r="I9" i="1"/>
  <c r="M9" i="1" s="1"/>
  <c r="H9" i="1"/>
  <c r="S8" i="1"/>
  <c r="R8" i="1"/>
  <c r="Q8" i="1"/>
  <c r="N8" i="1"/>
  <c r="I8" i="1"/>
  <c r="M8" i="1" s="1"/>
  <c r="H8" i="1"/>
  <c r="S7" i="1"/>
  <c r="R7" i="1"/>
  <c r="Q7" i="1"/>
  <c r="N7" i="1"/>
  <c r="I7" i="1"/>
  <c r="M7" i="1" s="1"/>
  <c r="H7" i="1"/>
  <c r="S6" i="1"/>
  <c r="R6" i="1"/>
  <c r="Q6" i="1"/>
  <c r="N6" i="1"/>
  <c r="I6" i="1"/>
  <c r="M6" i="1" s="1"/>
  <c r="H6" i="1"/>
  <c r="S5" i="1"/>
  <c r="R5" i="1"/>
  <c r="Q5" i="1"/>
  <c r="N5" i="1"/>
  <c r="I5" i="1"/>
  <c r="M5" i="1" s="1"/>
  <c r="H5" i="1"/>
  <c r="S4" i="1"/>
  <c r="R4" i="1"/>
  <c r="Q4" i="1"/>
  <c r="N4" i="1"/>
  <c r="I4" i="1"/>
  <c r="M4" i="1" s="1"/>
  <c r="H4" i="1"/>
  <c r="S3" i="1"/>
  <c r="R3" i="1"/>
  <c r="Q3" i="1"/>
  <c r="N3" i="1"/>
  <c r="I3" i="1"/>
  <c r="M3" i="1" s="1"/>
  <c r="H3" i="1"/>
  <c r="S2" i="1"/>
  <c r="R2" i="1"/>
  <c r="Q2" i="1"/>
  <c r="N2" i="1"/>
  <c r="I2" i="1"/>
  <c r="M2" i="1" s="1"/>
  <c r="H2" i="1"/>
</calcChain>
</file>

<file path=xl/sharedStrings.xml><?xml version="1.0" encoding="utf-8"?>
<sst xmlns="http://schemas.openxmlformats.org/spreadsheetml/2006/main" count="1983" uniqueCount="244">
  <si>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</si>
  <si>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</si>
  <si>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</si>
  <si>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</si>
  <si>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</si>
  <si>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</si>
  <si>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</si>
  <si>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</si>
  <si>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</si>
  <si>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</si>
  <si>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</si>
  <si>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</si>
  <si>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</si>
  <si>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</si>
  <si>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</si>
  <si>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</si>
  <si>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</si>
  <si>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</si>
  <si>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</si>
  <si>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</si>
  <si>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</si>
  <si>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</si>
  <si>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</si>
  <si>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</si>
  <si>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</si>
  <si>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</si>
  <si>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</si>
  <si>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</si>
  <si>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</si>
  <si>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</si>
  <si>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</si>
  <si>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</si>
  <si>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</si>
  <si>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</si>
  <si>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</si>
  <si>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</si>
  <si>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</si>
  <si>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</si>
  <si>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</si>
  <si>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</si>
  <si>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</si>
  <si>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</si>
  <si>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</si>
  <si>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</si>
  <si>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</si>
  <si>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</si>
  <si>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</si>
  <si>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</si>
  <si>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</si>
  <si>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</si>
  <si>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</si>
  <si>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</si>
  <si>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</si>
  <si>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</si>
  <si>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</si>
  <si>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อำเภอ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</si>
  <si>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</si>
  <si>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</si>
  <si>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</si>
  <si>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เลขประจำตัวผู้เสียภาษี</t>
  </si>
  <si>
    <t>เลขที่โครงการ</t>
  </si>
  <si>
    <t xml:space="preserve">วันที่ลงนามในสัญญา </t>
  </si>
  <si>
    <t>วันสิ้นสุดสัญญา</t>
  </si>
  <si>
    <t>สถาบันการศึกษา</t>
  </si>
  <si>
    <t>อว.</t>
  </si>
  <si>
    <t>วิทยาลัยการจัดการ</t>
  </si>
  <si>
    <t>พญาไท</t>
  </si>
  <si>
    <t>กรุงเทพมหานคร</t>
  </si>
  <si>
    <t>อื่น ๆ</t>
  </si>
  <si>
    <t>สิ้นสุดสัญญา</t>
  </si>
  <si>
    <t>วิธีเฉพาะเจาะจง</t>
  </si>
  <si>
    <t>19/02/2568</t>
  </si>
  <si>
    <t>0 092002393631</t>
  </si>
  <si>
    <t>0 994000158378</t>
  </si>
  <si>
    <t>1 05529045455</t>
  </si>
  <si>
    <t>3 100903869865</t>
  </si>
  <si>
    <t>3 101700438844</t>
  </si>
  <si>
    <t>บริษัท ปันรักปูนสุข จำกัด    โรงแรม เดอะ บัฟฟาโล อัมพวา</t>
  </si>
  <si>
    <t>ห้างหุ้นส่วนสามัญก้องไลฟ์มิวสิก</t>
  </si>
  <si>
    <t>เงินคืนเงินสดย่อย นางสาวนิภาพร ชูสาคร</t>
  </si>
  <si>
    <t>บริษัท ดาต้าโปร คอมพิวเตอร์ ซิสเต็มส์ จำกัด</t>
  </si>
  <si>
    <t>นางศิรินทร์ วิสุทธิกุลพาณิชย์</t>
  </si>
  <si>
    <t>นายจิตต์พล อ่วมสะอาด</t>
  </si>
  <si>
    <t>บริษัท ออล ดี ดีไซน์ จำกัด</t>
  </si>
  <si>
    <t>เงินคืนพนักงาน นางสาวเนตรนภา ธีรจารุพงศ์</t>
  </si>
  <si>
    <t>เงินคืนพนักงาน นางสาวพิมพ์สิริ พรนิภาอำไพ</t>
  </si>
  <si>
    <t xml:space="preserve">เงินคืนเงินทดรองจ่าย </t>
  </si>
  <si>
    <t>เงินคืนพนักงาน ดร. ฉัตรชัย ฉัตรภิญญาคุปต์</t>
  </si>
  <si>
    <t>เงินคืนพนักงาน นางสาวอุษณีย์ พันธ์จันทรอุไร</t>
  </si>
  <si>
    <t>บริษัท สหชัยแอร์ เซอร์วิส จำกัด</t>
  </si>
  <si>
    <t>เงินคินพนักงาน นายสรชัย อนุพันธุเมธา</t>
  </si>
  <si>
    <t xml:space="preserve">บริษัท พีพี 5052 กรุ๊ป จำกัด </t>
  </si>
  <si>
    <t xml:space="preserve">นางพรรษมณฑ์ เสริมสิน </t>
  </si>
  <si>
    <t>เงินคืนพนักงาน นายพิธี คลี่ฉายา</t>
  </si>
  <si>
    <t>เงินคืนพนักงาน นางสาววีราภรณ์ อุยานันท์</t>
  </si>
  <si>
    <t>บริษัท อุดมถาวร การ์เม้นท์ จำกัด</t>
  </si>
  <si>
    <t>เงินคืนพนักงาน นางสาวกุลธิดา โชติพฤฒิพงศ์</t>
  </si>
  <si>
    <t>บริษัท อีสท์อินโนเวชั่น จำกัด</t>
  </si>
  <si>
    <t xml:space="preserve">ห้างหุ้นส่วนจำกัด รุ่งบุรี เฟอร์นิเจอร์ </t>
  </si>
  <si>
    <t>บริษัท เอบีซีดี ดีเวลอปเม้นท์ จำกัด (สำนักงานใหญ่)</t>
  </si>
  <si>
    <t xml:space="preserve">บริษัท ที.จี อินเตอร์มาเก็ตติ้ง จำกัด </t>
  </si>
  <si>
    <t>บริษัท ลอฟท์ (ประเทศไทย) จำกัด</t>
  </si>
  <si>
    <t>บริษัท ซุปเปอร์ คิงส์ การพิมพ์ จำกัด</t>
  </si>
  <si>
    <t>เงินคืนพนักงาน นางสาวชมภรณ์ ภัทรพรพงษ์</t>
  </si>
  <si>
    <t xml:space="preserve">บริษัท ยูนิไทย ทริป จำกัด </t>
  </si>
  <si>
    <t>บริษัท แคร์เตอร์รี่ จำกัด (ร้านเพลิน)</t>
  </si>
  <si>
    <t>เงินคืนพนักงาน นางสาวอนุรัตน์ สุชาดา</t>
  </si>
  <si>
    <t>เงินคืนพนักงาน นางสาวพิมพ์วิภา จรัสวิศิษฎ์กุล</t>
  </si>
  <si>
    <t xml:space="preserve">บริษัท คิงเพาเวอร์ โฮเทล เมเนจเมนท์ จำกัด โรงแรมพูลแมน </t>
  </si>
  <si>
    <t>บริษัท แอดไวซ์ ไอที อินฟินิท จำกัด</t>
  </si>
  <si>
    <t>บริษัท สหธุรกิจ จำกัด</t>
  </si>
  <si>
    <t>บริษัท โฟโต้ ไฟล์ จำกัด</t>
  </si>
  <si>
    <t>บริษัท ออฟฟิศ แลนด์ จำกัด</t>
  </si>
  <si>
    <t>บริษัท เอสจี อินเทนชั่น จำกัด</t>
  </si>
  <si>
    <t>บริษัท เรดดี้แพลนเน็ต จำกัด (มหาชน)</t>
  </si>
  <si>
    <t>บริษัท แคนนอน มาร์เก็ตติ้ง (ไทยแลนด์) จำกัด</t>
  </si>
  <si>
    <t>เงินคืนพนักงาน นายประสิทธิ์ ชื่นศิริกุลชัย</t>
  </si>
  <si>
    <t>เงินคืนพนักงาน นางเยาวรัตน์ ศศิทัศน์</t>
  </si>
  <si>
    <t xml:space="preserve">บริษัท ชุน บ็อก จำกัด </t>
  </si>
  <si>
    <t>บริษัท โตไก แคเทอริ่ง จำกัด</t>
  </si>
  <si>
    <t>บริษัท ครีเอทีฟ เว็นเชอร์ส จำกัด</t>
  </si>
  <si>
    <t>บริษัท รามาแลนด์ ดีเวลอพเมนท์ จำกัด</t>
  </si>
  <si>
    <t xml:space="preserve">บริษัท อาร์ ดี เทรนนิ่ง จำกัด </t>
  </si>
  <si>
    <t xml:space="preserve">นางวรรณวณิช คำโสภารีวิสิฐ </t>
  </si>
  <si>
    <t xml:space="preserve">บริษัท ไอท้อปพลัส จำกัด </t>
  </si>
  <si>
    <t xml:space="preserve">บริษัท สุภาพรกระเพาะปลา จำกัด </t>
  </si>
  <si>
    <t>ร้านเอ็มแอนด์พี ซัพพลาย</t>
  </si>
  <si>
    <t>เงินคืนพนักงาน นางสาวศยามล ลำลองรัตน์</t>
  </si>
  <si>
    <t>เงินคืนพนักงาน ผศ.ดร. สุเทพ นิ่มสาย</t>
  </si>
  <si>
    <t>บริษัท เซ็นทรัล ฟู้ด รีเทล จำกัด สาขาออนไลน์พระราม 3</t>
  </si>
  <si>
    <t>นางสาวฐิตินุช อรรัตนสกุล</t>
  </si>
  <si>
    <t>บริษัท พรประเสริฐ อินเตอร์เทรด จำกัด</t>
  </si>
  <si>
    <t>เงินคืนเงินสดหมุนเวียน นางสาวจิดาภา อ่วมเจริญ</t>
  </si>
  <si>
    <t>บริษัท เอส.อาร์.โฮมเซ็นเตอร์ จำกัด</t>
  </si>
  <si>
    <t>เงินคืนพนักงาน นายสรชัย อนุพันธุเมธา</t>
  </si>
  <si>
    <t xml:space="preserve">บริษัท ออฟฟิศเมท(ไทย) จำกัด  </t>
  </si>
  <si>
    <t>บริษัท แม่โขง เดลต้าทราเวล เอเจนซี่ จำกัด</t>
  </si>
  <si>
    <t>บริษัท โทรฟี่ คอร์เปอเรชั่น จํากัด</t>
  </si>
  <si>
    <t>บริษัท แบล็คนีโอ สตรัคเจอร์ จำกัด</t>
  </si>
  <si>
    <t>เงินคืนเงินทดรองจ่าย ม.มหิดล วิทยาลัยการจัดการ (เงินทดรองจ่าย)</t>
  </si>
  <si>
    <t>บริษัท เจ ไอ บี คอมพิวเตอร์ กรุ๊ป จำกัด</t>
  </si>
  <si>
    <t>บริษัท อีซีมอลล์ จำกัด</t>
  </si>
  <si>
    <t>บริษัท เอส.พี.พี.แอคเคาน์แทนท์ แอนด์ เซอร์วิส จำกัด</t>
  </si>
  <si>
    <t>เงินคืนพนักงาน ผศ. ดร.ปิยภัสร ธาระวานิช</t>
  </si>
  <si>
    <t>นางสุทธิพร ปิ่นกุมภีร์</t>
  </si>
  <si>
    <t>เงินคืนพนักงาน นายเจริญพงษ์ กานดา</t>
  </si>
  <si>
    <t>บริษัท เอ็ดเทค (ไทยแลนด์) จำกัด</t>
  </si>
  <si>
    <t>บริษัท คิงคอง เอ็นเตอร์ไพรซ์ จำกัด</t>
  </si>
  <si>
    <t>นายพงศธร หอมหวล</t>
  </si>
  <si>
    <t xml:space="preserve">บริษัท คิงเพาเตอร์ โฮเทล เมเนจเมนท์ จำกัด โรงแรมพูลแมน </t>
  </si>
  <si>
    <t>บริษัท มิส มาม่อน จำกัด (สำนักงานใหญ่)</t>
  </si>
  <si>
    <t>บริษัท ซิปอีเว้นท์ จำกัด</t>
  </si>
  <si>
    <t>บริษัท ริชเวฟ คอมมูนิเคชั่น จํากัด</t>
  </si>
  <si>
    <t>บริษัท ออกแบบกลยุทธ์และนวัตกรรม อนาคตา จำกัด</t>
  </si>
  <si>
    <t>นาย หรั่ง นงคราญ</t>
  </si>
  <si>
    <t>บริษัท เอส.อาร์.โฮม เซ็นเตอร์ จำกัด</t>
  </si>
  <si>
    <t>บริษัท ธนัชวิชญ์ แทรเวล กรุ๊ป จำกัด</t>
  </si>
  <si>
    <t xml:space="preserve">นาย สุรวุฒิ น้ำคำ  </t>
  </si>
  <si>
    <t>เงินคืนพนักงาน นางสาวนัฐชานันท์ เตชาประสิทธิ์พร</t>
  </si>
  <si>
    <t>บริษัท ดีแคทลอน (ประเทศไทย) จำกัด</t>
  </si>
  <si>
    <t>บริษัท อาร์ ซี เค โฮเทล แอนด์ เรสซิเด้นซ์ จำกัด สาขา 00001</t>
  </si>
  <si>
    <t>บริษัท ดูเชิร์ท ดอตเน็ท จำกัด (สำนักงานใหญ่)</t>
  </si>
  <si>
    <t>บริษัท เชฟโจว จำกัด</t>
  </si>
  <si>
    <t>เงินคืนพนักงาน นายรัชฎ์พงศ์ พุกพิบูลย์</t>
  </si>
  <si>
    <t>นายบุญโชค รอดอยู่</t>
  </si>
  <si>
    <t>บริษัท กรีนมาเนีย จำกัด</t>
  </si>
  <si>
    <t>บริษัท เมซโซ่ จำกัด</t>
  </si>
  <si>
    <t>เงินคืนพนักงาน นางสาวสมวดี นิ่งน้อย</t>
  </si>
  <si>
    <t>เงินคืนพนักงาน นางนทีญาณ์ รอบินสัน</t>
  </si>
  <si>
    <t>บริษัท ยูเอ็มเอส คอร์ปอเรชั่น จำกัด</t>
  </si>
  <si>
    <t>ศูนย์บริการวิชาการโรงเรียนศรีสุวิช</t>
  </si>
  <si>
    <t xml:space="preserve">บริษัท วันม๊อบบี้ จำกัด </t>
  </si>
  <si>
    <t>บริษัท เจซีแอนด์โค คอมมิวนิเคชั่นส์ จำกัด</t>
  </si>
  <si>
    <t>เงินคืนพนักงาน นางสาวเมอน่า ไดแอน พาร์สันต์</t>
  </si>
  <si>
    <t>บริษัท โนเวล เทคโนโลยี จำกัด</t>
  </si>
  <si>
    <t>0 105530066819 </t>
  </si>
  <si>
    <t>บริษัท วิภาวดีรังสิต โฮเต็ล จำกัด</t>
  </si>
  <si>
    <t>0 105558179626 </t>
  </si>
  <si>
    <t>3 101202700504</t>
  </si>
  <si>
    <t>0 845558006440 </t>
  </si>
  <si>
    <t>0 115561004335</t>
  </si>
  <si>
    <t>3-102001584559</t>
  </si>
  <si>
    <t>0 575549001093</t>
  </si>
  <si>
    <t>0 125561000933</t>
  </si>
  <si>
    <t>0 105562058803</t>
  </si>
  <si>
    <t>0 105535101311</t>
  </si>
  <si>
    <t>0 105547044783</t>
  </si>
  <si>
    <t>0 105551126055</t>
  </si>
  <si>
    <t>0 123550029976</t>
  </si>
  <si>
    <t>0 125563033863</t>
  </si>
  <si>
    <t>01 05535101311</t>
  </si>
  <si>
    <t>01 05552133501</t>
  </si>
  <si>
    <t>01 05562058803</t>
  </si>
  <si>
    <t>01 05556184673</t>
  </si>
  <si>
    <t>01 05548122834</t>
  </si>
  <si>
    <t>01 05561181997</t>
  </si>
  <si>
    <t>01 05550017384</t>
  </si>
  <si>
    <t>07 55558000116</t>
  </si>
  <si>
    <t>01 05547152543</t>
  </si>
  <si>
    <t>01 25555014685</t>
  </si>
  <si>
    <t>01 05526013480</t>
  </si>
  <si>
    <t>01 05561063561</t>
  </si>
  <si>
    <t>01 05546107838</t>
  </si>
  <si>
    <t>01 05543071964</t>
  </si>
  <si>
    <t>01 23550029976</t>
  </si>
  <si>
    <t>01 05537006439</t>
  </si>
  <si>
    <t>0 3101202700504</t>
  </si>
  <si>
    <t>0 3100903869865</t>
  </si>
  <si>
    <t>01 05547044783</t>
  </si>
  <si>
    <t>01 05529045455</t>
  </si>
  <si>
    <t>01 05537143215</t>
  </si>
  <si>
    <t>01 05543084021</t>
  </si>
  <si>
    <t>01 05536035231</t>
  </si>
  <si>
    <t>01 05535134278</t>
  </si>
  <si>
    <t>01 25564036297</t>
  </si>
  <si>
    <t>01 05550122773</t>
  </si>
  <si>
    <t>01 05532017335</t>
  </si>
  <si>
    <t>01 35558000316</t>
  </si>
  <si>
    <t>01 15548004319</t>
  </si>
  <si>
    <t>01 05551103373</t>
  </si>
  <si>
    <t>0 755558000116</t>
  </si>
  <si>
    <t>0 195555001117</t>
  </si>
  <si>
    <t>0 105551091651</t>
  </si>
  <si>
    <t>0 105550113634</t>
  </si>
  <si>
    <t>0 105549115068</t>
  </si>
  <si>
    <t>0 105532112346</t>
  </si>
  <si>
    <t xml:space="preserve">0 105559102571 </t>
  </si>
  <si>
    <t>0 115565003040</t>
  </si>
  <si>
    <t>0 105547152543</t>
  </si>
  <si>
    <t>0 135544005281</t>
  </si>
  <si>
    <t xml:space="preserve"> 0 105560191948</t>
  </si>
  <si>
    <t xml:space="preserve">0 105554101258 </t>
  </si>
  <si>
    <t xml:space="preserve">0 105561062921 </t>
  </si>
  <si>
    <t>0 105560056706</t>
  </si>
  <si>
    <t>0 105556108641</t>
  </si>
  <si>
    <t>0 105554042286</t>
  </si>
  <si>
    <t>0 105561017488</t>
  </si>
  <si>
    <t>0 105543084021</t>
  </si>
  <si>
    <t>0 105552072153</t>
  </si>
  <si>
    <t>0 105547023018</t>
  </si>
  <si>
    <t xml:space="preserve"> 0 115558007311</t>
  </si>
  <si>
    <t xml:space="preserve">0 135554008312 </t>
  </si>
  <si>
    <t>0 105562176636</t>
  </si>
  <si>
    <t xml:space="preserve">0 105559052204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</si>
</sst>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rgb="FF474747"/>
      <name val="TH SarabunPSK"/>
      <family val="2"/>
    </font>
    <font>
      <sz val="16"/>
      <color rgb="FF333333"/>
      <name val="TH SarabunPSK"/>
      <family val="2"/>
    </font>
    <font>
      <sz val="11"/>
      <color rgb="FF47474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1" applyFo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en/&#3591;&#3634;&#3609;%20everything/&#3619;&#3634;&#3618;&#3585;&#3634;&#3619;&#3626;&#3619;&#3640;&#3611;&#3612;&#3621;&#3585;&#3634;&#3619;&#3592;&#3633;&#3604;&#3595;&#3639;&#3657;&#3629;&#3592;&#3633;&#3604;&#3592;&#3657;&#3634;&#3591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การจัดซื้อจัดจ้าง 2568"/>
      <sheetName val="O17รายงานสรุป"/>
      <sheetName val="O17ผลการจัดซื้อจัดจ้าง"/>
    </sheetNames>
    <sheetDataSet>
      <sheetData sheetId="0">
        <row r="5">
          <cell r="B5" t="str">
            <v xml:space="preserve">จ้างบริการเช่าห้องพักและอาหาร งานวันที่ 18-19 ตุลาคม 2567  SIBA 11 </v>
          </cell>
          <cell r="E5">
            <v>80000</v>
          </cell>
          <cell r="F5">
            <v>73100</v>
          </cell>
          <cell r="J5" t="str">
            <v>PO3320005080</v>
          </cell>
          <cell r="M5" t="str">
            <v>19.10.2567</v>
          </cell>
        </row>
        <row r="6">
          <cell r="B6" t="str">
            <v xml:space="preserve">จ้างบริการวงดนตรี งานวันที่ 25 ตุลาคม 2567 ณ โรงแรมพูลแมน SIBA รุ่นที่ 11 </v>
          </cell>
          <cell r="E6">
            <v>22000</v>
          </cell>
          <cell r="F6">
            <v>21400</v>
          </cell>
          <cell r="J6" t="str">
            <v>PO3320005077</v>
          </cell>
          <cell r="M6" t="str">
            <v>22.10.2567</v>
          </cell>
        </row>
        <row r="7">
          <cell r="B7" t="str">
            <v>ซื้อยาสามัญ สำหรับบริการพนักงานและนักศึกษา</v>
          </cell>
          <cell r="E7">
            <v>600</v>
          </cell>
          <cell r="F7">
            <v>515</v>
          </cell>
          <cell r="J7" t="str">
            <v>PO3320005076</v>
          </cell>
          <cell r="L7" t="str">
            <v>04.10.2567</v>
          </cell>
          <cell r="M7" t="str">
            <v>31.10.2567</v>
          </cell>
        </row>
        <row r="8">
          <cell r="B8" t="str">
            <v xml:space="preserve">ต่อค่าบำรุงรักษา Core Switch (1/10/2567-30/9/2568)  </v>
          </cell>
          <cell r="E8">
            <v>175000</v>
          </cell>
          <cell r="F8">
            <v>174773.8</v>
          </cell>
          <cell r="J8" t="str">
            <v>PO3320005075</v>
          </cell>
          <cell r="L8" t="str">
            <v>04.10.2567</v>
          </cell>
          <cell r="M8" t="str">
            <v>14.10.2567</v>
          </cell>
        </row>
        <row r="9">
          <cell r="B9" t="str">
            <v xml:space="preserve">จ้างบริการช่างภาพ งานวันที่ 18-19 และ 21-25 ตุลาคม 2567 SIBA รุ่นที่ 11 </v>
          </cell>
          <cell r="E9">
            <v>36000</v>
          </cell>
          <cell r="F9">
            <v>35000</v>
          </cell>
          <cell r="J9" t="str">
            <v>PO3320005079</v>
          </cell>
          <cell r="L9" t="str">
            <v>04.10.2567</v>
          </cell>
          <cell r="M9" t="str">
            <v>31.10.2567</v>
          </cell>
        </row>
        <row r="10">
          <cell r="B10" t="str">
            <v xml:space="preserve">จ้างบริการวงดนตรี งานวันที่ 18 ตุลาคม 2567 ณ โรงแรม เดอะ บัฟฟาโล อัมพวา SIBA รุ่นที่ 11 </v>
          </cell>
          <cell r="E10">
            <v>9000</v>
          </cell>
          <cell r="F10">
            <v>9000</v>
          </cell>
          <cell r="J10" t="str">
            <v>PO3320005078</v>
          </cell>
          <cell r="L10" t="str">
            <v>04.10.2567</v>
          </cell>
          <cell r="M10" t="str">
            <v>31.10.2567</v>
          </cell>
        </row>
        <row r="11">
          <cell r="B11" t="str">
            <v>จ้างทำสติ๊กเกอร์ติดแบคดรอป ชั้น 2 ขนาด W233 X H222 X D46 cm. งานวันที่ 1 ตุลาคม 2567</v>
          </cell>
          <cell r="E11">
            <v>3500</v>
          </cell>
          <cell r="F11">
            <v>3477.5</v>
          </cell>
          <cell r="J11" t="str">
            <v>PO3320005081</v>
          </cell>
          <cell r="L11" t="str">
            <v>04.10.2567</v>
          </cell>
          <cell r="M11" t="str">
            <v>31.10.2567</v>
          </cell>
        </row>
        <row r="12">
          <cell r="B12" t="str">
            <v>ซื้ออาหารว่าง และเครื่องดื่ม พร้อมวัสดุอุปกรณ์จัดกิจกรรมงานวันที่ 1 ตุลาคม 2567</v>
          </cell>
          <cell r="E12">
            <v>11000</v>
          </cell>
          <cell r="F12">
            <v>10978</v>
          </cell>
          <cell r="J12" t="str">
            <v>PO3320005082</v>
          </cell>
          <cell r="L12" t="str">
            <v>04.10.2567</v>
          </cell>
          <cell r="M12" t="str">
            <v>31.10.2567</v>
          </cell>
        </row>
        <row r="13">
          <cell r="B13" t="str">
            <v>ซื้อช่อดอกไม้สด จำนวน 1 ช่อ</v>
          </cell>
          <cell r="E13">
            <v>1200</v>
          </cell>
          <cell r="F13">
            <v>1200</v>
          </cell>
          <cell r="J13" t="str">
            <v>PO3320005083</v>
          </cell>
          <cell r="L13" t="str">
            <v>04.10.2567</v>
          </cell>
          <cell r="M13" t="str">
            <v>31.10.2567</v>
          </cell>
        </row>
        <row r="14">
          <cell r="B14" t="str">
            <v>ซื้อวัสดุอุปกรณ์  จัดกิจกรรมทำบุญ วันที่ 1 ตุลาคม 2567</v>
          </cell>
          <cell r="E14">
            <v>13000</v>
          </cell>
          <cell r="F14">
            <v>12392</v>
          </cell>
          <cell r="J14" t="str">
            <v>PO3320005085</v>
          </cell>
          <cell r="L14" t="str">
            <v>04.10.2567</v>
          </cell>
          <cell r="M14" t="str">
            <v>31.10.2567</v>
          </cell>
        </row>
        <row r="15">
          <cell r="B15" t="str">
            <v>ซื้ออาหารว่าง จัดประชุม งานวันที่ 2 ตุลาคม 2567</v>
          </cell>
          <cell r="E15">
            <v>775</v>
          </cell>
          <cell r="F15">
            <v>775</v>
          </cell>
          <cell r="J15" t="str">
            <v>PO3320005084</v>
          </cell>
          <cell r="L15" t="str">
            <v>04.10.2567</v>
          </cell>
          <cell r="M15" t="str">
            <v>31.10.2567</v>
          </cell>
        </row>
        <row r="16">
          <cell r="B16" t="str">
            <v>ซื้อช่อดอกไม้สด จำนวน 1 ช่อ งานวันที่ 4 ตุลาคม 2567</v>
          </cell>
          <cell r="E16">
            <v>1500</v>
          </cell>
          <cell r="F16">
            <v>1500</v>
          </cell>
          <cell r="J16" t="str">
            <v>PO3320005086</v>
          </cell>
          <cell r="L16" t="str">
            <v>04.10.2567</v>
          </cell>
          <cell r="M16" t="str">
            <v>31.10.2567</v>
          </cell>
        </row>
        <row r="17">
          <cell r="B17" t="str">
            <v>จ้างบริการซ่อมแซมเครื่องดื่มอากาศ ชั้น 3</v>
          </cell>
          <cell r="E17">
            <v>16500</v>
          </cell>
          <cell r="F17">
            <v>16371</v>
          </cell>
          <cell r="J17" t="str">
            <v>PO3320005092</v>
          </cell>
          <cell r="L17">
            <v>243898</v>
          </cell>
          <cell r="M17" t="str">
            <v>31.10.2567</v>
          </cell>
        </row>
        <row r="18">
          <cell r="B18" t="str">
            <v>จ้างบริการเช่าห้องจัดเลี้ยงพร้อมอาหารและเครื่องดื่ม งานฝึกซ้อมรับปริญญาบัตร ครั้งที่ 1 ปีการศึกษา 2566</v>
          </cell>
          <cell r="E18">
            <v>300000</v>
          </cell>
          <cell r="F18">
            <v>300000</v>
          </cell>
          <cell r="J18" t="str">
            <v>PO3320005096</v>
          </cell>
          <cell r="L18">
            <v>243900</v>
          </cell>
          <cell r="M18">
            <v>243919</v>
          </cell>
        </row>
        <row r="19">
          <cell r="B19" t="str">
            <v>ซื้อวัสดุอุปกรณ์  จัดกิจกรรม วันที่ 5 ตุลาคม 2567</v>
          </cell>
          <cell r="E19">
            <v>1500</v>
          </cell>
          <cell r="F19">
            <v>1399</v>
          </cell>
          <cell r="J19" t="str">
            <v>PO3320005095</v>
          </cell>
          <cell r="L19">
            <v>243900</v>
          </cell>
          <cell r="M19">
            <v>243919</v>
          </cell>
        </row>
        <row r="20">
          <cell r="B20" t="str">
            <v>จ้างบริการเช่ารถตู้โดยสาร จำนวน 5 คัน SIBA รุ่นที่ 11  งานวันที่ 18-19 ตุลาคม 2567</v>
          </cell>
          <cell r="E20">
            <v>33000</v>
          </cell>
          <cell r="F20">
            <v>13500</v>
          </cell>
          <cell r="J20" t="str">
            <v>PO3320005110</v>
          </cell>
          <cell r="L20">
            <v>243900</v>
          </cell>
          <cell r="M20">
            <v>243919</v>
          </cell>
        </row>
        <row r="21">
          <cell r="B21" t="str">
            <v>จ้างบริการเช่ารถตู้โดยสาร จำนวน 1 คัน งานวันที่ 2 และ 4 ตุลาคม 2567</v>
          </cell>
          <cell r="E21">
            <v>6000</v>
          </cell>
          <cell r="F21">
            <v>6000</v>
          </cell>
          <cell r="J21" t="str">
            <v>PO3320005093</v>
          </cell>
          <cell r="L21">
            <v>243900</v>
          </cell>
          <cell r="M21">
            <v>243919</v>
          </cell>
        </row>
        <row r="22">
          <cell r="B22" t="str">
            <v>จ้างบริการเช่ารถตู้โดยสาร T037/67 จำนวน 1 คัน งานวันที่ 21 กันยายน 2567</v>
          </cell>
          <cell r="E22">
            <v>2600</v>
          </cell>
          <cell r="F22">
            <v>2600</v>
          </cell>
          <cell r="J22" t="str">
            <v>PO3320005100</v>
          </cell>
          <cell r="L22">
            <v>243900</v>
          </cell>
          <cell r="M22">
            <v>243922</v>
          </cell>
        </row>
        <row r="23">
          <cell r="B23" t="str">
            <v>ซื้ออาหาร จัดฝึกอบรม T036/67 งานวันที่ 26-27 กันยายน 2567</v>
          </cell>
          <cell r="E23">
            <v>20000</v>
          </cell>
          <cell r="F23">
            <v>19100</v>
          </cell>
          <cell r="J23" t="str">
            <v>PO3320005099</v>
          </cell>
          <cell r="L23">
            <v>243900</v>
          </cell>
          <cell r="M23">
            <v>243922</v>
          </cell>
        </row>
        <row r="24">
          <cell r="B24" t="str">
            <v>ซื้ออาหารว่าง และเครื่องดื่ม จัดฝึกอบรม T036/67 งานวันที่ 26-27 กันยายน 2567</v>
          </cell>
          <cell r="E24">
            <v>8089</v>
          </cell>
          <cell r="F24">
            <v>8089</v>
          </cell>
          <cell r="J24" t="str">
            <v>PO3320005098</v>
          </cell>
          <cell r="L24">
            <v>243900</v>
          </cell>
          <cell r="M24">
            <v>243922</v>
          </cell>
        </row>
        <row r="25">
          <cell r="B25" t="str">
            <v>ซื้ออาหาร และเครื่องดื่ม จัดฝึกอบรม T035/67 งานวันที่ 8 กันยายน 2567</v>
          </cell>
          <cell r="E25">
            <v>543</v>
          </cell>
          <cell r="F25">
            <v>543</v>
          </cell>
          <cell r="J25" t="str">
            <v>PO3320005097</v>
          </cell>
          <cell r="L25">
            <v>243900</v>
          </cell>
          <cell r="M25">
            <v>243922</v>
          </cell>
        </row>
        <row r="26">
          <cell r="B26" t="str">
            <v>จ้างบริการจัดทำเสื้อแจ็คเก็ต รุ่น 27B ,หลักสูตร 4+1 รุ่น 27, หลักสูตร MDMM รุ่น 27 จำนวน 262 ตัว</v>
          </cell>
          <cell r="E26">
            <v>200000</v>
          </cell>
          <cell r="F26">
            <v>144100</v>
          </cell>
          <cell r="J26" t="str">
            <v>PO3320005101</v>
          </cell>
          <cell r="L26">
            <v>243901</v>
          </cell>
          <cell r="M26">
            <v>243922</v>
          </cell>
        </row>
        <row r="27">
          <cell r="B27" t="str">
            <v>จ้างบริการเช่าห้องพัก งงานวันที่ 5 ตุลาคม 2567 และ 8 ตุลาคม 2567</v>
          </cell>
          <cell r="E27">
            <v>12000</v>
          </cell>
          <cell r="F27">
            <v>4959.95</v>
          </cell>
          <cell r="J27" t="str">
            <v>PO3320005102</v>
          </cell>
          <cell r="L27">
            <v>243901</v>
          </cell>
          <cell r="M27">
            <v>243922</v>
          </cell>
        </row>
        <row r="28">
          <cell r="B28" t="str">
            <v>ซื้อชุดตักบาตรอาหารแห้ง งานวันที่ 11 ตุลาคม 2567</v>
          </cell>
          <cell r="E28">
            <v>2000</v>
          </cell>
          <cell r="F28">
            <v>1770</v>
          </cell>
          <cell r="J28" t="str">
            <v>PO3320005108</v>
          </cell>
          <cell r="L28">
            <v>243902</v>
          </cell>
          <cell r="M28">
            <v>243922</v>
          </cell>
        </row>
        <row r="29">
          <cell r="B29" t="str">
            <v>จ้างบริการติดตั้งย้ายคันอุปกรณ์ GPS EyeFleet</v>
          </cell>
          <cell r="E29">
            <v>1500</v>
          </cell>
          <cell r="F29">
            <v>1500</v>
          </cell>
          <cell r="J29" t="str">
            <v>PO3320005109</v>
          </cell>
          <cell r="L29">
            <v>243902</v>
          </cell>
          <cell r="M29">
            <v>243922</v>
          </cell>
        </row>
        <row r="30">
          <cell r="B30" t="str">
            <v>จ้างบริการเช่ารถตู้โดยสาร ไป-กลับ ณ โรงแรมพูลแมน SIBA รุ่นที่ 11 จำนวน 1 คัน วันที่ 22-23 ตุลาคม 67</v>
          </cell>
          <cell r="E30">
            <v>6000</v>
          </cell>
          <cell r="F30">
            <v>5000</v>
          </cell>
          <cell r="J30" t="str">
            <v>PO3320005116</v>
          </cell>
          <cell r="L30">
            <v>243908</v>
          </cell>
          <cell r="M30">
            <v>243922</v>
          </cell>
        </row>
        <row r="31">
          <cell r="B31" t="str">
            <v>จ้างบริการย้ายตู้เก็บเอกสารแบบ Built In จากชั้น 7 มาติดตั้งห้องการเงิน ชั้น 11</v>
          </cell>
          <cell r="E31">
            <v>8000</v>
          </cell>
          <cell r="F31">
            <v>6955</v>
          </cell>
          <cell r="J31" t="str">
            <v>PO3320005117</v>
          </cell>
          <cell r="L31">
            <v>243908</v>
          </cell>
          <cell r="M31">
            <v>243922</v>
          </cell>
        </row>
        <row r="32">
          <cell r="B32" t="str">
            <v>จ้างบริการเก็บข้อมูล จากการถอดเทปบทสัมภาษณ์ผู้ให้ข้อมูลสำคัญ ระยะเวลา 6 เดือน</v>
          </cell>
          <cell r="E32">
            <v>40000</v>
          </cell>
          <cell r="F32">
            <v>35000</v>
          </cell>
          <cell r="J32" t="str">
            <v>PO3320005119</v>
          </cell>
          <cell r="L32">
            <v>243908</v>
          </cell>
          <cell r="M32">
            <v>244104</v>
          </cell>
        </row>
        <row r="33">
          <cell r="B33" t="str">
            <v xml:space="preserve">จ้างบริการวิเคราะห์และประมวลผลข้อมูลประเภท </v>
          </cell>
          <cell r="E33">
            <v>40000</v>
          </cell>
          <cell r="F33">
            <v>35000</v>
          </cell>
          <cell r="J33" t="str">
            <v>PO3320005120</v>
          </cell>
          <cell r="L33">
            <v>243908</v>
          </cell>
          <cell r="M33">
            <v>244104</v>
          </cell>
        </row>
        <row r="34">
          <cell r="B34" t="str">
            <v xml:space="preserve">ซื้อวัสดุอุปกรณ์ จัดฝึกอบรม SIBA รุ่นที่ 11  </v>
          </cell>
          <cell r="E34">
            <v>651</v>
          </cell>
          <cell r="F34">
            <v>651</v>
          </cell>
          <cell r="J34" t="str">
            <v>PO3320005121</v>
          </cell>
          <cell r="L34">
            <v>243909</v>
          </cell>
          <cell r="M34">
            <v>243922</v>
          </cell>
        </row>
        <row r="35">
          <cell r="B35" t="str">
            <v>จ้างทำความสะอาดเครื่องปรับอากาศ ชั้น 5,6</v>
          </cell>
          <cell r="E35">
            <v>10272</v>
          </cell>
          <cell r="F35">
            <v>10272</v>
          </cell>
          <cell r="J35" t="str">
            <v>PO3320005123</v>
          </cell>
          <cell r="L35">
            <v>243909</v>
          </cell>
          <cell r="M35">
            <v>243922</v>
          </cell>
        </row>
        <row r="36">
          <cell r="B36" t="str">
            <v>จ้างซ่อมแซมเครื่องปรับอากาศ ชั้น 5</v>
          </cell>
          <cell r="E36">
            <v>19474</v>
          </cell>
          <cell r="F36">
            <v>19474</v>
          </cell>
          <cell r="J36" t="str">
            <v>PO3320005124</v>
          </cell>
          <cell r="L36">
            <v>243909</v>
          </cell>
          <cell r="M36">
            <v>243922</v>
          </cell>
        </row>
        <row r="37">
          <cell r="B37" t="str">
            <v xml:space="preserve">ซื้อบัลลาสต์ PHILIPS EB-C I T5 1-2/14-28W   จำนวน 24 อัน </v>
          </cell>
          <cell r="E37">
            <v>7000</v>
          </cell>
          <cell r="F37">
            <v>6420</v>
          </cell>
          <cell r="J37" t="str">
            <v>PO3320005122</v>
          </cell>
          <cell r="L37">
            <v>243909</v>
          </cell>
          <cell r="M37">
            <v>243922</v>
          </cell>
        </row>
        <row r="38">
          <cell r="B38" t="str">
            <v>ซื้ออาหารว่าง จัดกิจกรรม วันที่ 31 ตุลาคม 2567</v>
          </cell>
          <cell r="E38">
            <v>2000</v>
          </cell>
          <cell r="F38">
            <v>864.5</v>
          </cell>
          <cell r="J38" t="str">
            <v>PO3320005125</v>
          </cell>
          <cell r="L38">
            <v>243909</v>
          </cell>
          <cell r="M38">
            <v>243922</v>
          </cell>
        </row>
        <row r="39">
          <cell r="B39" t="str">
            <v>ซื้อสติ๊กเกอร์สีน้ำเงินแบบไดคัตรายชื่อ และชื่อตำแหน่ง จำนวน 43 ชิ้น</v>
          </cell>
          <cell r="E39">
            <v>2140</v>
          </cell>
          <cell r="F39">
            <v>2140</v>
          </cell>
          <cell r="J39" t="str">
            <v>PO3320005127</v>
          </cell>
          <cell r="L39">
            <v>243915</v>
          </cell>
          <cell r="M39">
            <v>243922</v>
          </cell>
        </row>
        <row r="40">
          <cell r="B40" t="str">
            <v>ซื้อวัสดุอุปกรณ์ซ่อมแซมสุขภัณฑ์  จำนวน 3 รายการ</v>
          </cell>
          <cell r="E40">
            <v>45000</v>
          </cell>
          <cell r="F40">
            <v>44334.38</v>
          </cell>
          <cell r="J40" t="str">
            <v>PO3320005126</v>
          </cell>
          <cell r="L40">
            <v>243915</v>
          </cell>
          <cell r="M40">
            <v>243937</v>
          </cell>
        </row>
        <row r="41">
          <cell r="B41" t="str">
            <v>จ้างบริการจัดทำปกใบประกาศนียบัตร จำนวน 100 ใบ</v>
          </cell>
          <cell r="E41">
            <v>6000</v>
          </cell>
          <cell r="F41">
            <v>5885</v>
          </cell>
          <cell r="J41" t="str">
            <v>PO3320005128</v>
          </cell>
          <cell r="L41">
            <v>243915</v>
          </cell>
          <cell r="M41">
            <v>243940</v>
          </cell>
        </row>
        <row r="42">
          <cell r="B42" t="str">
            <v>จ้างบริการจัดทำนามบัตร จำนวน 200 ใบ</v>
          </cell>
          <cell r="E42">
            <v>600</v>
          </cell>
          <cell r="F42">
            <v>419</v>
          </cell>
          <cell r="J42" t="str">
            <v>PO3320005129</v>
          </cell>
          <cell r="L42">
            <v>243916</v>
          </cell>
          <cell r="M42">
            <v>243947</v>
          </cell>
        </row>
        <row r="43">
          <cell r="B43" t="str">
            <v xml:space="preserve">ซื้อวัสดุอุปกรณ์ จัดฝึกอบรม SIBA รุ่นที่ 11  </v>
          </cell>
          <cell r="E43">
            <v>200</v>
          </cell>
          <cell r="F43">
            <v>199</v>
          </cell>
          <cell r="J43" t="str">
            <v>PO3320005133</v>
          </cell>
          <cell r="L43">
            <v>243920</v>
          </cell>
          <cell r="M43">
            <v>243933</v>
          </cell>
        </row>
        <row r="44">
          <cell r="B44" t="str">
            <v xml:space="preserve">จ้างบริการเช่าห้องพักและอาหาร งานวันที่ 18-19 ตุลาคม 2567  SIBA 11 </v>
          </cell>
          <cell r="E44">
            <v>50000</v>
          </cell>
          <cell r="F44">
            <v>40480</v>
          </cell>
          <cell r="J44" t="str">
            <v>PO3320005130</v>
          </cell>
          <cell r="L44">
            <v>243919</v>
          </cell>
          <cell r="M44">
            <v>243933</v>
          </cell>
        </row>
        <row r="45">
          <cell r="B45" t="str">
            <v>จ้างบริการจัดกิจกรรม Retreat ประจำปี 2568 เดินทางวันที่ 5-8 มกราคม 2567 ประเทศไต้หวัน</v>
          </cell>
          <cell r="E45">
            <v>1500000</v>
          </cell>
          <cell r="F45">
            <v>1410000</v>
          </cell>
          <cell r="J45" t="str">
            <v>PO3320005134</v>
          </cell>
          <cell r="L45">
            <v>243920</v>
          </cell>
          <cell r="M45">
            <v>243923</v>
          </cell>
        </row>
        <row r="46">
          <cell r="B46" t="str">
            <v>จ้างบริการเช่าสถานที่ พร้อมอาหาร จัดกิจกรรม จำนวน 100 ท่าน งานวันที่ 14 กรกฎาคม  2567</v>
          </cell>
          <cell r="E46">
            <v>48000</v>
          </cell>
          <cell r="F46">
            <v>46400</v>
          </cell>
          <cell r="J46" t="str">
            <v>PO3320005135</v>
          </cell>
          <cell r="L46">
            <v>243920</v>
          </cell>
          <cell r="M46">
            <v>243895</v>
          </cell>
        </row>
        <row r="47">
          <cell r="B47" t="str">
            <v>ซื้ออาหาร และเครื่องดื่น จัดประชุม วันที่ 17 ตุลาคม 2567</v>
          </cell>
          <cell r="E47">
            <v>4000</v>
          </cell>
          <cell r="F47">
            <v>2903</v>
          </cell>
          <cell r="J47" t="str">
            <v>PO3320005132</v>
          </cell>
          <cell r="L47">
            <v>243919</v>
          </cell>
          <cell r="M47">
            <v>243947</v>
          </cell>
        </row>
        <row r="48">
          <cell r="B48" t="str">
            <v>ซื้ออาหารและเครื่องดื่ม วัสดุอุปกรณ์ และของที่ระลึก จัดกิจกรรมงานวันที่ 19 ตุลาคม 2567</v>
          </cell>
          <cell r="E48">
            <v>23000</v>
          </cell>
          <cell r="F48">
            <v>13398.16</v>
          </cell>
          <cell r="J48" t="str">
            <v>PO3320005147</v>
          </cell>
          <cell r="L48" t="str">
            <v>31/10/2567</v>
          </cell>
          <cell r="M48">
            <v>243933</v>
          </cell>
        </row>
        <row r="49">
          <cell r="B49" t="str">
            <v>ซื้อวัสดุอุปกรณ์ จัดฝึกอบรม T003/68 งานวันที่ 28 ตุลาคม 2567</v>
          </cell>
          <cell r="E49">
            <v>1000</v>
          </cell>
          <cell r="F49">
            <v>539</v>
          </cell>
          <cell r="J49" t="str">
            <v>PO3320005146</v>
          </cell>
          <cell r="L49" t="str">
            <v>31/10/2567</v>
          </cell>
          <cell r="M49">
            <v>243933</v>
          </cell>
        </row>
        <row r="50">
          <cell r="B50" t="str">
            <v>จ้างบริการเช่าห้องพักและอาหาร งานวันที่ 21-25 ตุลาคม 2567  SIBA รุ่นที่ 11</v>
          </cell>
          <cell r="E50">
            <v>400000</v>
          </cell>
          <cell r="F50">
            <v>356510</v>
          </cell>
          <cell r="J50" t="str">
            <v>PO3320005144</v>
          </cell>
          <cell r="L50" t="str">
            <v>31/10/2567</v>
          </cell>
          <cell r="M50">
            <v>243933</v>
          </cell>
        </row>
        <row r="51">
          <cell r="B51" t="str">
            <v>ซื้อวัสดุอุปกรณ์คอมพิวเตอร์ จำนวน 8 รายการ</v>
          </cell>
          <cell r="E51">
            <v>10830</v>
          </cell>
          <cell r="F51">
            <v>10830</v>
          </cell>
          <cell r="J51" t="str">
            <v>PO3320005145</v>
          </cell>
          <cell r="L51" t="str">
            <v>31/10/2567</v>
          </cell>
          <cell r="M51">
            <v>243947</v>
          </cell>
        </row>
        <row r="52">
          <cell r="B52" t="str">
            <v>คอมพิวเตอร์ HP PRODESK 400 G9 SFF I5-12500 8GB 512SSD DOS พร้อมจอ จำนวน 14 เครื่อง</v>
          </cell>
          <cell r="E52">
            <v>300000</v>
          </cell>
          <cell r="F52">
            <v>286118</v>
          </cell>
          <cell r="J52" t="str">
            <v>PO3320005148</v>
          </cell>
          <cell r="L52" t="str">
            <v>31/10/2567</v>
          </cell>
          <cell r="M52">
            <v>243982</v>
          </cell>
        </row>
        <row r="53">
          <cell r="B53" t="str">
            <v>อุปกรณ์เสริมกล้อง Flash (แฟลช) CANON 430EX III-RT จำนวน 1 เครื่อง</v>
          </cell>
          <cell r="E53">
            <v>12000</v>
          </cell>
          <cell r="F53">
            <v>10800</v>
          </cell>
          <cell r="J53" t="str">
            <v>PO3320005142</v>
          </cell>
          <cell r="L53" t="str">
            <v>31/10/2567</v>
          </cell>
          <cell r="M53">
            <v>243947</v>
          </cell>
        </row>
        <row r="55">
          <cell r="B55" t="str">
            <v>ซื้อปลั๊กไฟ 5 ช่อง สวิตช์เดียว ขนาดความยาว 10M จำนวน 20 ตัว</v>
          </cell>
          <cell r="E55">
            <v>8300</v>
          </cell>
          <cell r="F55">
            <v>7982.2</v>
          </cell>
          <cell r="J55" t="str">
            <v>PO3320005149</v>
          </cell>
          <cell r="L55">
            <v>243629</v>
          </cell>
          <cell r="M55" t="str">
            <v>18/11/2567</v>
          </cell>
        </row>
        <row r="56">
          <cell r="B56" t="str">
            <v>จ้างบริการแก้ไขท่อน้ำทิ้ง ชั้น 13</v>
          </cell>
          <cell r="E56">
            <v>5000</v>
          </cell>
          <cell r="F56">
            <v>3745</v>
          </cell>
          <cell r="J56" t="str">
            <v>PO3320005150</v>
          </cell>
          <cell r="M56" t="str">
            <v>18/11/2567</v>
          </cell>
        </row>
        <row r="57">
          <cell r="B57" t="str">
            <v>จ้างโฆษณาผ่าน Facebook Ads และ IG รุ่น 28A</v>
          </cell>
          <cell r="E57">
            <v>200000</v>
          </cell>
          <cell r="F57">
            <v>196880</v>
          </cell>
          <cell r="J57" t="str">
            <v>PO3320005151</v>
          </cell>
          <cell r="L57">
            <v>243629</v>
          </cell>
          <cell r="M57" t="str">
            <v>31/12/2567</v>
          </cell>
        </row>
        <row r="58">
          <cell r="B58" t="str">
            <v>ซื้อวัสดุอุปกรณ์ จัดกิจกรรมงานวันที่ 31 ตุลาคม 2567</v>
          </cell>
          <cell r="E58">
            <v>2000</v>
          </cell>
          <cell r="F58">
            <v>1121</v>
          </cell>
          <cell r="J58" t="str">
            <v>PO3320005154</v>
          </cell>
          <cell r="L58">
            <v>243719</v>
          </cell>
          <cell r="M58">
            <v>243629</v>
          </cell>
        </row>
        <row r="59">
          <cell r="B59" t="str">
            <v>จ้างบริการซ่อมแซมเก้าอี้เบาะนั่งมีพนักพิง หุ้มหนังใหม่</v>
          </cell>
          <cell r="E59">
            <v>50000</v>
          </cell>
          <cell r="F59">
            <v>40927.5</v>
          </cell>
          <cell r="J59" t="str">
            <v>PO3320005155</v>
          </cell>
          <cell r="L59">
            <v>243719</v>
          </cell>
          <cell r="M59" t="str">
            <v>23/12/2567</v>
          </cell>
        </row>
        <row r="60">
          <cell r="B60" t="str">
            <v>จ้างบริการซ่อมแซมบำรุงสำนักงานห้องผู้บริหาร ชั้น 15</v>
          </cell>
          <cell r="E60">
            <v>80000</v>
          </cell>
          <cell r="F60">
            <v>70620</v>
          </cell>
          <cell r="J60" t="str">
            <v>PO3320005156</v>
          </cell>
          <cell r="L60">
            <v>243719</v>
          </cell>
          <cell r="M60" t="str">
            <v>23/12/2567</v>
          </cell>
        </row>
        <row r="61">
          <cell r="B61" t="str">
            <v>ค่าซ่อมกล้อง CANNON 6DMKII และ FLASH</v>
          </cell>
          <cell r="E61">
            <v>2500</v>
          </cell>
          <cell r="F61">
            <v>2240.58</v>
          </cell>
          <cell r="J61" t="str">
            <v>PO3320005157</v>
          </cell>
          <cell r="L61">
            <v>243719</v>
          </cell>
          <cell r="M61">
            <v>243872</v>
          </cell>
        </row>
        <row r="62">
          <cell r="B62" t="str">
            <v>ซื้ออาหาร จัดฝึกอบรม T003/68 งานวันที่ 1 พฤศจิกายน 2567</v>
          </cell>
          <cell r="E62">
            <v>4000</v>
          </cell>
          <cell r="F62">
            <v>3620</v>
          </cell>
          <cell r="J62" t="str">
            <v>PO3320005159</v>
          </cell>
          <cell r="L62">
            <v>243719</v>
          </cell>
          <cell r="M62" t="str">
            <v>25/11/2567</v>
          </cell>
        </row>
        <row r="63">
          <cell r="B63" t="str">
            <v>ซื้ออาหาร และเครื่องดื่ม จัดฝึกอบรม T003/68 งานวันที่ 1 พฤศจิกายน 2567</v>
          </cell>
          <cell r="E63">
            <v>5000</v>
          </cell>
          <cell r="F63">
            <v>4836.3999999999996</v>
          </cell>
          <cell r="J63" t="str">
            <v>PO3320005158</v>
          </cell>
          <cell r="L63">
            <v>243719</v>
          </cell>
          <cell r="M63" t="str">
            <v>25/11/2567</v>
          </cell>
        </row>
        <row r="64">
          <cell r="B64" t="str">
            <v>ซื้อกระเช้าผลไม้ จำนวน 1 กระเช้า</v>
          </cell>
          <cell r="E64">
            <v>1500</v>
          </cell>
          <cell r="F64">
            <v>1500</v>
          </cell>
          <cell r="J64" t="str">
            <v>PO3320005162</v>
          </cell>
          <cell r="L64">
            <v>243749</v>
          </cell>
          <cell r="M64" t="str">
            <v>25/11/2567</v>
          </cell>
        </row>
        <row r="65">
          <cell r="B65" t="str">
            <v>ซื้อวัสดุอุปกรณ์ จัดกิจกรรม งานวันที่ 31 ตุลาคม 2567</v>
          </cell>
          <cell r="E65">
            <v>2460</v>
          </cell>
          <cell r="F65">
            <v>2460</v>
          </cell>
          <cell r="J65" t="str">
            <v>PO3320005160</v>
          </cell>
          <cell r="L65">
            <v>243749</v>
          </cell>
          <cell r="M65" t="str">
            <v>25/11/2567</v>
          </cell>
        </row>
        <row r="66">
          <cell r="B66" t="str">
            <v>ซื้อวัสดุอุปกรณ์ จัดกิจกรรม งานวันที่ 31 ตุลาคม 2567</v>
          </cell>
          <cell r="E66">
            <v>708</v>
          </cell>
          <cell r="F66">
            <v>708</v>
          </cell>
          <cell r="J66" t="str">
            <v>PO3320005161</v>
          </cell>
          <cell r="L66">
            <v>243749</v>
          </cell>
          <cell r="M66" t="str">
            <v>25/11/2567</v>
          </cell>
        </row>
        <row r="67">
          <cell r="B67" t="str">
            <v>ฮาร์ดดิส Harddisk 8TB 3.5 จำนวน 2 ตัว</v>
          </cell>
          <cell r="E67">
            <v>30000</v>
          </cell>
          <cell r="F67">
            <v>30000</v>
          </cell>
          <cell r="J67" t="str">
            <v>PO3320005164</v>
          </cell>
          <cell r="L67">
            <v>243780</v>
          </cell>
          <cell r="M67">
            <v>243771</v>
          </cell>
        </row>
        <row r="68">
          <cell r="B68" t="str">
            <v>SFP transceiver 10G จำนวน 8 ตัว</v>
          </cell>
          <cell r="E68">
            <v>18000</v>
          </cell>
          <cell r="F68">
            <v>17120</v>
          </cell>
          <cell r="J68" t="str">
            <v>PO3320005163</v>
          </cell>
          <cell r="L68">
            <v>243780</v>
          </cell>
          <cell r="M68">
            <v>243771</v>
          </cell>
        </row>
        <row r="69">
          <cell r="B69" t="str">
            <v>ซื้ออาหาร จัดฝึกอบรม T003/68 งานวันที่ 5 พฤศจิกายน 2567</v>
          </cell>
          <cell r="E69">
            <v>8000</v>
          </cell>
          <cell r="F69">
            <v>7070</v>
          </cell>
          <cell r="J69" t="str">
            <v>PO3320005165</v>
          </cell>
          <cell r="L69">
            <v>243780</v>
          </cell>
          <cell r="M69" t="str">
            <v>25/11/2567</v>
          </cell>
        </row>
        <row r="70">
          <cell r="L70">
            <v>243933</v>
          </cell>
        </row>
        <row r="71">
          <cell r="B71" t="str">
            <v>ซื้ออาหารญี่ปุ่น งานวันที่ 20 ธันวาคม 2567</v>
          </cell>
          <cell r="E71">
            <v>18190</v>
          </cell>
          <cell r="F71">
            <v>18190</v>
          </cell>
          <cell r="J71" t="str">
            <v>PO3320005168</v>
          </cell>
          <cell r="L71">
            <v>243933</v>
          </cell>
          <cell r="M71" t="str">
            <v>20/12/2567</v>
          </cell>
        </row>
        <row r="72">
          <cell r="B72" t="str">
            <v>ค่าจัดกิจกรรมนอกสถานที่ จัดฝึกอบรม T003/68 งานวันที่ 22 พฤศจิกายน 2567</v>
          </cell>
          <cell r="E72">
            <v>29700</v>
          </cell>
          <cell r="F72">
            <v>29700</v>
          </cell>
          <cell r="J72" t="str">
            <v>PO3320005169</v>
          </cell>
          <cell r="M72" t="str">
            <v>22/11/2567</v>
          </cell>
        </row>
        <row r="73">
          <cell r="B73" t="str">
            <v>จ้างบริการเช่ารถตู้โดยสาร จำนวน 2 คัน งานวันที่ 16,22 /11/67 และ9,14,16 /12/67  T003/68</v>
          </cell>
          <cell r="E73">
            <v>30000</v>
          </cell>
          <cell r="F73">
            <v>25000</v>
          </cell>
          <cell r="J73" t="str">
            <v>PO3320005170</v>
          </cell>
          <cell r="L73">
            <v>243933</v>
          </cell>
          <cell r="M73" t="str">
            <v>16/11/2567</v>
          </cell>
        </row>
        <row r="74">
          <cell r="B74" t="str">
            <v>ซื้อวัสดุอุปกรณ์ และของรางวัลจัดฝึกอบรม T003/68 งานวันที่ 22 พฤศจิกายน 2567</v>
          </cell>
          <cell r="E74">
            <v>1600</v>
          </cell>
          <cell r="F74">
            <v>1544</v>
          </cell>
          <cell r="J74" t="str">
            <v>PO3320005171</v>
          </cell>
          <cell r="L74">
            <v>243933</v>
          </cell>
          <cell r="M74" t="str">
            <v>22/11/2567</v>
          </cell>
        </row>
        <row r="75">
          <cell r="B75" t="str">
            <v>จ้างทำความสะอาดเครื่องปรับอากาศ ชั้น 2,8 และชั้น 9</v>
          </cell>
          <cell r="E75">
            <v>8132</v>
          </cell>
          <cell r="F75">
            <v>8132</v>
          </cell>
          <cell r="J75" t="str">
            <v>PO3320005173</v>
          </cell>
          <cell r="L75">
            <v>243933</v>
          </cell>
          <cell r="M75" t="str">
            <v>31/12/2567</v>
          </cell>
        </row>
        <row r="76">
          <cell r="B76" t="str">
            <v>จ้างซ่อมแซมเครื่องปรับอากาศ ชั้น 15 โซน A</v>
          </cell>
          <cell r="E76">
            <v>5885</v>
          </cell>
          <cell r="F76">
            <v>5885</v>
          </cell>
          <cell r="J76" t="str">
            <v>PO3320005172</v>
          </cell>
          <cell r="L76">
            <v>243933</v>
          </cell>
          <cell r="M76" t="str">
            <v>31/12/2567</v>
          </cell>
        </row>
        <row r="77">
          <cell r="B77" t="str">
            <v>จ้างบริการจัดเลี้ยง งาน Graduation Party 2024 สำหรับนักศึกษารุ่น 25C วันที่ 16 พฤศจิกายน 2567</v>
          </cell>
          <cell r="E77">
            <v>80000</v>
          </cell>
          <cell r="F77">
            <v>80000</v>
          </cell>
          <cell r="J77" t="str">
            <v>PO3320005174</v>
          </cell>
          <cell r="L77">
            <v>243933</v>
          </cell>
          <cell r="M77" t="str">
            <v>16/11/2567</v>
          </cell>
        </row>
        <row r="78">
          <cell r="B78" t="str">
            <v xml:space="preserve">จ้างบริการวงคนตรี บุธ และช่างภาพงาน Graduation Party สำหรับนักศึกษารุ่น 24B และ 25B 13/7/67 </v>
          </cell>
          <cell r="E78">
            <v>66000</v>
          </cell>
          <cell r="F78">
            <v>65056</v>
          </cell>
          <cell r="J78" t="str">
            <v>PO3320005175</v>
          </cell>
          <cell r="L78">
            <v>243963</v>
          </cell>
          <cell r="M78" t="str">
            <v>16.11.2567</v>
          </cell>
        </row>
        <row r="79">
          <cell r="B79" t="str">
            <v>ซื้ออาหาร จัดฝึกอบรม T003/68 งานวันที่ 8 พฤศจิกายน 2567</v>
          </cell>
          <cell r="E79">
            <v>4000</v>
          </cell>
          <cell r="F79">
            <v>3870</v>
          </cell>
          <cell r="J79" t="str">
            <v>PO3320005176</v>
          </cell>
          <cell r="L79">
            <v>243963</v>
          </cell>
          <cell r="M79" t="str">
            <v>11.11.2567</v>
          </cell>
        </row>
        <row r="80">
          <cell r="B80" t="str">
            <v>ซื้ออาหารว่าง และเครื่องดื่ม จัดฝึกอบรม T003/68 งานวันที่ 1,5,8 พฤศจิกายน 2567</v>
          </cell>
          <cell r="E80">
            <v>9500</v>
          </cell>
          <cell r="F80">
            <v>9144.5</v>
          </cell>
          <cell r="J80" t="str">
            <v>PO3320005177</v>
          </cell>
          <cell r="L80">
            <v>243963</v>
          </cell>
          <cell r="M80" t="str">
            <v>25.11.2567</v>
          </cell>
        </row>
        <row r="81">
          <cell r="B81" t="str">
            <v>ซื้ออาหาร จัดฝึกอบรม T003/68 งานวันที่ 1,8 พฤศจิกายน 2567</v>
          </cell>
          <cell r="E81">
            <v>26000</v>
          </cell>
          <cell r="F81">
            <v>26000</v>
          </cell>
          <cell r="J81" t="str">
            <v>PO3320005178</v>
          </cell>
          <cell r="L81">
            <v>243963</v>
          </cell>
          <cell r="M81" t="str">
            <v>25.11.2567</v>
          </cell>
        </row>
        <row r="82">
          <cell r="B82" t="str">
            <v>จ้างโฆษณาผ่าน Google Marketing  รุ่น 28A</v>
          </cell>
          <cell r="E82">
            <v>300000</v>
          </cell>
          <cell r="F82">
            <v>300000</v>
          </cell>
          <cell r="J82" t="str">
            <v>PO3320005181</v>
          </cell>
          <cell r="L82">
            <v>243963</v>
          </cell>
          <cell r="M82" t="str">
            <v>31.03.2568</v>
          </cell>
        </row>
        <row r="83">
          <cell r="B83" t="str">
            <v>ซื้ออาหาร กระเพาะปลา และข้าวผัดอกปู จำนวอย่างละ 100 ที่ งานวันที่ 20 ธันวาคม 2567</v>
          </cell>
          <cell r="E83">
            <v>26000</v>
          </cell>
          <cell r="F83">
            <v>26000</v>
          </cell>
          <cell r="J83" t="str">
            <v>PO3320005179</v>
          </cell>
          <cell r="L83">
            <v>243963</v>
          </cell>
          <cell r="M83" t="str">
            <v>20.12.2567</v>
          </cell>
        </row>
        <row r="84">
          <cell r="B84" t="str">
            <v>ซื้อวัสดุอุปกรณ์ซ่อมแซม จำนวน 8 รายการ</v>
          </cell>
          <cell r="E84">
            <v>25000</v>
          </cell>
          <cell r="F84">
            <v>16146.3</v>
          </cell>
          <cell r="J84" t="str">
            <v>PO3320005182</v>
          </cell>
          <cell r="L84">
            <v>243963</v>
          </cell>
          <cell r="M84" t="str">
            <v>25.12.2567</v>
          </cell>
        </row>
        <row r="85">
          <cell r="B85" t="str">
            <v>ซื้ออาหารว่าง จัดกิจกรรม งานวันที่ 11 พฤศจิกายน 2567</v>
          </cell>
          <cell r="E85">
            <v>2258</v>
          </cell>
          <cell r="F85">
            <v>2258</v>
          </cell>
          <cell r="J85" t="str">
            <v>PO3320005183</v>
          </cell>
          <cell r="L85">
            <v>243963</v>
          </cell>
          <cell r="M85" t="str">
            <v>25.11.2567</v>
          </cell>
        </row>
        <row r="86">
          <cell r="B86" t="str">
            <v>ซื้ออาหาร จัดฝึกอบรม T003/68 งานวันที่ 11 พฤศจิกายน 2567</v>
          </cell>
          <cell r="E86">
            <v>7975</v>
          </cell>
          <cell r="F86">
            <v>7975</v>
          </cell>
          <cell r="J86" t="str">
            <v>PO3320005184</v>
          </cell>
          <cell r="L86">
            <v>243963</v>
          </cell>
          <cell r="M86" t="str">
            <v>25.11.2567</v>
          </cell>
        </row>
        <row r="87">
          <cell r="B87" t="str">
            <v>ซื้ออาหารว่าง และเครื่องดื่ม จัดฝึกอบรม T003/68 งานวันที่ 11 พฤศจิกายน 2567</v>
          </cell>
          <cell r="E87">
            <v>4175</v>
          </cell>
          <cell r="F87">
            <v>4175</v>
          </cell>
          <cell r="J87" t="str">
            <v>PO3320005185</v>
          </cell>
          <cell r="L87">
            <v>243963</v>
          </cell>
          <cell r="M87" t="str">
            <v>25.11.2567</v>
          </cell>
        </row>
        <row r="88">
          <cell r="B88" t="str">
            <v>ซื้ออาหาร จัดฝึกอบรม T005/68 งานวันที่ 5-6 พฤศจิกายน 2567</v>
          </cell>
          <cell r="E88">
            <v>7000</v>
          </cell>
          <cell r="F88">
            <v>6198.4</v>
          </cell>
          <cell r="J88" t="str">
            <v>PO3320005188</v>
          </cell>
          <cell r="L88">
            <v>243963</v>
          </cell>
          <cell r="M88" t="str">
            <v>25.11.2567</v>
          </cell>
        </row>
        <row r="89">
          <cell r="B89" t="str">
            <v>ซื้ออาหารว่าง และเครื่องดื่ม จัดฝึกอบรม T005/68 งานวันที่ 5-6 พฤศจิกายน 2567</v>
          </cell>
          <cell r="E89">
            <v>14920</v>
          </cell>
          <cell r="F89">
            <v>14920</v>
          </cell>
          <cell r="J89" t="str">
            <v>PO3320005186</v>
          </cell>
          <cell r="L89">
            <v>243963</v>
          </cell>
          <cell r="M89" t="str">
            <v>25.11.2567</v>
          </cell>
        </row>
        <row r="90">
          <cell r="B90" t="str">
            <v>ซื้ออาหารว่าง เครื่องดื่ม และพวงมาลัย งานวันที่ 10 พฤศจิกายน 2567</v>
          </cell>
          <cell r="E90">
            <v>14600</v>
          </cell>
          <cell r="F90">
            <v>14600</v>
          </cell>
          <cell r="J90" t="str">
            <v>PO3320005187</v>
          </cell>
          <cell r="L90">
            <v>243963</v>
          </cell>
          <cell r="M90" t="str">
            <v>25.11.2567</v>
          </cell>
        </row>
        <row r="91">
          <cell r="B91" t="str">
            <v xml:space="preserve">ซื้อกระเช้าของขวัญปีใหม่ 2568 จำนวน 135กระเช้า (S)91 (M)44 </v>
          </cell>
          <cell r="E91">
            <v>250000</v>
          </cell>
          <cell r="F91">
            <v>223225.9</v>
          </cell>
          <cell r="J91" t="str">
            <v>PO3320005189</v>
          </cell>
          <cell r="L91" t="str">
            <v>13/11/2567</v>
          </cell>
          <cell r="M91" t="str">
            <v>16/12/2567</v>
          </cell>
        </row>
        <row r="92">
          <cell r="B92" t="str">
            <v>ซื้ออาหารว่าง จัดกิจกรรมวันปีใหม่ 2568 งานวันที่ 20 ธันวาคม 2567</v>
          </cell>
          <cell r="E92">
            <v>7000</v>
          </cell>
          <cell r="F92">
            <v>7000</v>
          </cell>
          <cell r="J92" t="str">
            <v>PO3320005190</v>
          </cell>
          <cell r="L92" t="str">
            <v>18/11/2567</v>
          </cell>
          <cell r="M92">
            <v>243750</v>
          </cell>
        </row>
        <row r="93">
          <cell r="B93" t="str">
            <v>จ้างทำปากกา เนื้อโลหะ จำนวน 500 สีดำ 125 สีแดง 125 สีน้ำเงิน 125 และสีเทา 125 ด้าม</v>
          </cell>
          <cell r="E93">
            <v>10500</v>
          </cell>
          <cell r="F93">
            <v>10165</v>
          </cell>
          <cell r="J93" t="str">
            <v>PO3320005192</v>
          </cell>
          <cell r="L93" t="str">
            <v>18/11/2567</v>
          </cell>
          <cell r="M93" t="str">
            <v>23/12/2567</v>
          </cell>
        </row>
        <row r="94">
          <cell r="B94" t="str">
            <v xml:space="preserve">ซื้อวัสดุอุปกรณ์ จัดฝึกอบรม SIBA รุ่นที่ 11 </v>
          </cell>
          <cell r="E94">
            <v>3000</v>
          </cell>
          <cell r="F94">
            <v>3000</v>
          </cell>
          <cell r="J94" t="str">
            <v>PO3320005191</v>
          </cell>
          <cell r="L94" t="str">
            <v>18/11/2567</v>
          </cell>
          <cell r="M94">
            <v>243873</v>
          </cell>
        </row>
        <row r="95">
          <cell r="B95" t="str">
            <v xml:space="preserve">ซื้อวัสดุอุปกรณ์ซ่อมแซมอาคาร </v>
          </cell>
          <cell r="E95">
            <v>14000</v>
          </cell>
          <cell r="F95">
            <v>5000</v>
          </cell>
          <cell r="J95" t="str">
            <v>PO3320005193</v>
          </cell>
          <cell r="L95" t="str">
            <v>18/11/2567</v>
          </cell>
          <cell r="M95">
            <v>243873</v>
          </cell>
        </row>
        <row r="96">
          <cell r="B96" t="str">
            <v>ซื้อวัสดุอุปกรณ์ซ่อมแซมอาคาร จำนวน 3 รายการ</v>
          </cell>
          <cell r="E96">
            <v>13800</v>
          </cell>
          <cell r="F96">
            <v>13738.8</v>
          </cell>
          <cell r="J96" t="str">
            <v>PO3320005198</v>
          </cell>
          <cell r="L96" t="str">
            <v>20/11/2567</v>
          </cell>
          <cell r="M96" t="str">
            <v>30/11/2567</v>
          </cell>
        </row>
        <row r="97">
          <cell r="B97" t="str">
            <v>ซื้อยาตำราหลวง จำนวน 1 ชุด</v>
          </cell>
          <cell r="E97">
            <v>2000</v>
          </cell>
          <cell r="F97">
            <v>1470</v>
          </cell>
          <cell r="J97" t="str">
            <v>PO3320005194</v>
          </cell>
          <cell r="L97" t="str">
            <v>18/11/2567</v>
          </cell>
          <cell r="M97">
            <v>243873</v>
          </cell>
        </row>
        <row r="98">
          <cell r="B98" t="str">
            <v>ซื้อวัสดุอุปกรณ์ และของรางวัลจัดกิจกรรม งาน Graduation Party 2024 วันที่ 16 พฤศจิกายน 2567</v>
          </cell>
          <cell r="E98">
            <v>4000</v>
          </cell>
          <cell r="F98">
            <v>3995</v>
          </cell>
          <cell r="J98" t="str">
            <v>PO3320005195</v>
          </cell>
          <cell r="L98" t="str">
            <v>18/11/2567</v>
          </cell>
          <cell r="M98">
            <v>243873</v>
          </cell>
        </row>
        <row r="99">
          <cell r="B99" t="str">
            <v>ลำโพงบลูทูธ พร้อมไมค์ JBL Party Box จำนวน 2 เครื่อง</v>
          </cell>
          <cell r="E99">
            <v>40000</v>
          </cell>
          <cell r="F99">
            <v>35909.99</v>
          </cell>
          <cell r="J99" t="str">
            <v>PO3320005196</v>
          </cell>
          <cell r="L99" t="str">
            <v>18/11/2567</v>
          </cell>
          <cell r="M99" t="str">
            <v>30/11/2567</v>
          </cell>
        </row>
        <row r="100">
          <cell r="B100" t="str">
            <v>จ้างเหมาบริการทัวร์สำรวจข้ามแดน-ผ่านแดน เส้นทาง R3A (ไทย – สปป.ลาว – จีน) 9-14 ธ.ค. 67</v>
          </cell>
          <cell r="E100">
            <v>3000000</v>
          </cell>
          <cell r="F100">
            <v>2450000</v>
          </cell>
          <cell r="J100" t="str">
            <v>PO3320005207</v>
          </cell>
          <cell r="L100" t="str">
            <v>20/11/2567</v>
          </cell>
          <cell r="M100">
            <v>243750</v>
          </cell>
        </row>
        <row r="101">
          <cell r="B101" t="str">
            <v>จ้างบริการจัดทำเหรียญ และถ้วยรางวัล งานกีฬาสี วันที่ 5 กุมภาพันธ์ 2568</v>
          </cell>
          <cell r="E101">
            <v>30000</v>
          </cell>
          <cell r="F101">
            <v>24877.5</v>
          </cell>
          <cell r="J101" t="str">
            <v>PO3320005212</v>
          </cell>
          <cell r="L101" t="str">
            <v>20/11/2567</v>
          </cell>
          <cell r="M101" t="str">
            <v>27/01/2568</v>
          </cell>
        </row>
        <row r="102">
          <cell r="B102" t="str">
            <v>จ้างบริการเช้าเวที และสแตนท์ งานกีฬาสี วันที่ 5 กุมภาพันธ์ 2568</v>
          </cell>
          <cell r="E102">
            <v>40000</v>
          </cell>
          <cell r="F102">
            <v>32100</v>
          </cell>
          <cell r="J102" t="str">
            <v>PO3320005201</v>
          </cell>
          <cell r="L102" t="str">
            <v>22/11/2567</v>
          </cell>
          <cell r="M102" t="str">
            <v>09.12.2567</v>
          </cell>
        </row>
        <row r="103">
          <cell r="B103" t="str">
            <v>ซื้ออาหาร อาหารว่าง และเครื่องดื่ม จัดประชุมในวันที่ 16 พฤศจิกายน 2567</v>
          </cell>
          <cell r="E103">
            <v>10000</v>
          </cell>
          <cell r="F103">
            <v>9600</v>
          </cell>
          <cell r="J103" t="str">
            <v>PO3320005200</v>
          </cell>
          <cell r="L103" t="str">
            <v>21/11/2567</v>
          </cell>
          <cell r="M103">
            <v>244015</v>
          </cell>
        </row>
        <row r="104">
          <cell r="B104" t="str">
            <v>ซื้ออาหารว่าง งานกีฬาสี วันที่ 5 กุมภาพันธ์ 2568</v>
          </cell>
          <cell r="E104">
            <v>3300</v>
          </cell>
          <cell r="F104">
            <v>1350</v>
          </cell>
          <cell r="J104" t="str">
            <v>PO3320005199</v>
          </cell>
          <cell r="L104" t="str">
            <v>21/11/2567</v>
          </cell>
          <cell r="M104" t="str">
            <v>25/11/2567</v>
          </cell>
        </row>
        <row r="105">
          <cell r="B105" t="str">
            <v>จ้างบริการเช่าห้องจัดเลี้ยง พร้อมอาหาร งานวันที่ 16 พฤศจิกายน 2567  (T003/68)</v>
          </cell>
          <cell r="E105">
            <v>60000</v>
          </cell>
          <cell r="F105">
            <v>51000</v>
          </cell>
          <cell r="J105" t="str">
            <v>PO3320005202</v>
          </cell>
          <cell r="L105" t="str">
            <v>22/11/2567</v>
          </cell>
          <cell r="M105">
            <v>243873</v>
          </cell>
        </row>
        <row r="106">
          <cell r="B106" t="str">
            <v>ซื้ออาหารว่าง และเครื่องดื่ม จัดฝึกอบรม T003/68 งานวันที่ 19-20 พฤศจิกายน 2567</v>
          </cell>
          <cell r="E106">
            <v>10000</v>
          </cell>
          <cell r="F106">
            <v>9834.2000000000007</v>
          </cell>
          <cell r="J106" t="str">
            <v>PO3320005203</v>
          </cell>
          <cell r="L106" t="str">
            <v>22/11/2567</v>
          </cell>
          <cell r="M106" t="str">
            <v>22/11/2567</v>
          </cell>
        </row>
        <row r="107">
          <cell r="B107" t="str">
            <v>ซื้ออาหาร จัดฝึกอบรม T003/68 งานวันที่ 19-20 พฤศจิกายน 2567</v>
          </cell>
          <cell r="E107">
            <v>21000</v>
          </cell>
          <cell r="F107">
            <v>20800</v>
          </cell>
          <cell r="J107" t="str">
            <v>PO3320005205</v>
          </cell>
          <cell r="L107" t="str">
            <v>22/11/2567</v>
          </cell>
          <cell r="M107" t="str">
            <v>09.12.2567</v>
          </cell>
        </row>
        <row r="108">
          <cell r="B108" t="str">
            <v>ซื้ออาหาร จัดฝึกอบรม T003/68 งานวันที่ 19 พฤศจิกายน 2567</v>
          </cell>
          <cell r="E108">
            <v>13000</v>
          </cell>
          <cell r="F108">
            <v>13000</v>
          </cell>
          <cell r="J108" t="str">
            <v>PO3320005204</v>
          </cell>
          <cell r="L108" t="str">
            <v>22/11/2567</v>
          </cell>
          <cell r="M108" t="str">
            <v>09.12.2567</v>
          </cell>
        </row>
        <row r="109">
          <cell r="B109" t="str">
            <v>ซื้อพวงหรีดดอกไม้สด งานวันที่21 พฤศจิกายน 2567</v>
          </cell>
          <cell r="E109">
            <v>1500</v>
          </cell>
          <cell r="F109">
            <v>1500</v>
          </cell>
          <cell r="J109" t="str">
            <v>PO3320005206</v>
          </cell>
          <cell r="L109" t="str">
            <v>22/11/2567</v>
          </cell>
          <cell r="M109" t="str">
            <v>09.12.2567</v>
          </cell>
        </row>
        <row r="110">
          <cell r="B110" t="str">
            <v>ซื้ออาหารว่าง และเครื่องดื่ม จัดฝึกอบรม T003/68 งานวันที่ 22 พฤศจิกายน 2567</v>
          </cell>
          <cell r="E110">
            <v>4000</v>
          </cell>
          <cell r="F110">
            <v>3810</v>
          </cell>
          <cell r="J110" t="str">
            <v>PO3320005211</v>
          </cell>
          <cell r="L110" t="str">
            <v>25/11/2567</v>
          </cell>
          <cell r="M110" t="str">
            <v>09.12.2567</v>
          </cell>
        </row>
        <row r="111">
          <cell r="B111" t="str">
            <v>ซื้ออาหารว่าง และเครื่องดื่ม จัดฝึกอบรม T005/68 งานวันที่ 5-6 พฤศจิกายน 2567</v>
          </cell>
          <cell r="E111">
            <v>500</v>
          </cell>
          <cell r="F111">
            <v>488</v>
          </cell>
          <cell r="J111" t="str">
            <v>PO3320005210</v>
          </cell>
          <cell r="L111" t="str">
            <v>25/11/2567</v>
          </cell>
          <cell r="M111" t="str">
            <v>09.12.2567</v>
          </cell>
        </row>
        <row r="112">
          <cell r="B112" t="str">
            <v>ซื้ออาหาร อาหารว่าง และเครื่องดื่ม จัดประชุมในวันที่ 14 พฤศจิกายน 2567</v>
          </cell>
          <cell r="E112">
            <v>4000</v>
          </cell>
          <cell r="F112">
            <v>3196</v>
          </cell>
          <cell r="J112" t="str">
            <v>PO3320005213</v>
          </cell>
          <cell r="L112" t="str">
            <v>27/11/2567</v>
          </cell>
          <cell r="M112" t="str">
            <v>09.12.2567</v>
          </cell>
        </row>
        <row r="113">
          <cell r="B113" t="str">
            <v>จ้างบริการเช่ารถตู้โดยสาร จำนวน 2 คัน งานวันที่ 29-30 พฤศจิกายน 2567  T037/67</v>
          </cell>
          <cell r="E113">
            <v>6000</v>
          </cell>
          <cell r="F113">
            <v>5500</v>
          </cell>
          <cell r="J113" t="str">
            <v>PO3320005214</v>
          </cell>
          <cell r="L113" t="str">
            <v>27/11/2567</v>
          </cell>
          <cell r="M113" t="str">
            <v>09.12.2567</v>
          </cell>
        </row>
        <row r="114">
          <cell r="B114" t="str">
            <v>Hard disk สำหรับ SAN Storage IBM จำนวน 3 ลูก</v>
          </cell>
          <cell r="E114">
            <v>114000</v>
          </cell>
          <cell r="F114">
            <v>113955</v>
          </cell>
          <cell r="J114" t="str">
            <v>PO3320005228</v>
          </cell>
          <cell r="L114">
            <v>243964</v>
          </cell>
          <cell r="M114" t="str">
            <v>27/01/2568</v>
          </cell>
        </row>
        <row r="115">
          <cell r="B115" t="str">
            <v>เครื่องคอมพิวเตอร์แม่ข่าย Vmware Server HPE ProLiant DL380 Gen11 x 1 unit จำนวน 1 เครื่อง</v>
          </cell>
          <cell r="E115">
            <v>500000</v>
          </cell>
          <cell r="F115">
            <v>499904</v>
          </cell>
          <cell r="J115" t="str">
            <v>PO3320005226</v>
          </cell>
          <cell r="L115">
            <v>243964</v>
          </cell>
          <cell r="M115">
            <v>244045</v>
          </cell>
        </row>
        <row r="117">
          <cell r="B117" t="str">
            <v>ซื้อวัสดุคอมพิวเตอร์ จำนวน 7 รายการ</v>
          </cell>
          <cell r="E117">
            <v>39500</v>
          </cell>
          <cell r="F117">
            <v>38890</v>
          </cell>
          <cell r="J117" t="str">
            <v>PO3320005216</v>
          </cell>
          <cell r="L117">
            <v>243689</v>
          </cell>
          <cell r="M117">
            <v>244136</v>
          </cell>
        </row>
        <row r="118">
          <cell r="B118" t="str">
            <v>ซื้อวัสดุคอมพิวเตอร์ จำนวน 5 รายการ</v>
          </cell>
          <cell r="E118">
            <v>21000</v>
          </cell>
          <cell r="F118">
            <v>20986</v>
          </cell>
          <cell r="J118" t="str">
            <v>PO3320005227</v>
          </cell>
          <cell r="M118" t="str">
            <v>31/12/2567</v>
          </cell>
        </row>
        <row r="119">
          <cell r="B119" t="str">
            <v xml:space="preserve">จ้างบริการตรวจสอบบัญชี งวดที่ 3 งบประมาณ 2566 โดยแบบจ่าย 3 งวด </v>
          </cell>
          <cell r="E119">
            <v>16000</v>
          </cell>
          <cell r="F119">
            <v>16000</v>
          </cell>
          <cell r="J119" t="str">
            <v>PO3320005218</v>
          </cell>
          <cell r="L119">
            <v>243689</v>
          </cell>
          <cell r="M119" t="str">
            <v>28/02/2568</v>
          </cell>
        </row>
        <row r="120">
          <cell r="B120" t="str">
            <v xml:space="preserve">จ้างบริการตรวจสอบบัญชี งวดที่ 1 </v>
          </cell>
          <cell r="E120">
            <v>80000</v>
          </cell>
          <cell r="F120">
            <v>16000</v>
          </cell>
          <cell r="J120" t="str">
            <v>PO3320005217</v>
          </cell>
          <cell r="L120">
            <v>243689</v>
          </cell>
          <cell r="M120" t="str">
            <v>28/02/2568</v>
          </cell>
        </row>
        <row r="121">
          <cell r="B121" t="str">
            <v>ซื้อโปรแกรม Udemy Personal Plan ระยะเวลา 1 ปี</v>
          </cell>
          <cell r="E121">
            <v>3600</v>
          </cell>
          <cell r="F121">
            <v>3600</v>
          </cell>
          <cell r="J121" t="str">
            <v>PO3320005215</v>
          </cell>
          <cell r="L121">
            <v>243689</v>
          </cell>
          <cell r="M121" t="str">
            <v>31/12/2567</v>
          </cell>
        </row>
        <row r="122">
          <cell r="B122" t="str">
            <v>ซื้ออาหาร จัดฝึกอบรม T003/68 งานวันที่ 26,29 พฤศจิกายน 2567 2-3 ธ.ค. 67</v>
          </cell>
          <cell r="E122">
            <v>30000</v>
          </cell>
          <cell r="F122">
            <v>24250</v>
          </cell>
          <cell r="J122" t="str">
            <v>PO3320005219</v>
          </cell>
          <cell r="L122">
            <v>243720</v>
          </cell>
          <cell r="M122" t="str">
            <v>30/12/2567</v>
          </cell>
        </row>
        <row r="123">
          <cell r="B123" t="str">
            <v>ซื้ออาหาร จัดฝึกอบรม T003/68 งานวันที่ 20,26 พฤศจิกายน 2567 2-3 ธ.ค. 67</v>
          </cell>
          <cell r="E123">
            <v>55000</v>
          </cell>
          <cell r="F123">
            <v>52000</v>
          </cell>
          <cell r="J123" t="str">
            <v>PO3320005220</v>
          </cell>
          <cell r="L123">
            <v>243720</v>
          </cell>
          <cell r="M123" t="str">
            <v>30/12/2567</v>
          </cell>
        </row>
        <row r="124">
          <cell r="B124" t="str">
            <v xml:space="preserve">ซื้ออาหารว่าง และเครื่องดื่ม จัดฝึกอบรม T003/68 งานวันที่ 1,5,8,11,19-20,26,29 พ.ย. 67,2-3 ธ.ค. 67 </v>
          </cell>
          <cell r="E124">
            <v>33000</v>
          </cell>
          <cell r="F124">
            <v>32590</v>
          </cell>
          <cell r="J124" t="str">
            <v>PO3320005221</v>
          </cell>
          <cell r="L124">
            <v>243720</v>
          </cell>
          <cell r="M124" t="str">
            <v>30/12/2567</v>
          </cell>
        </row>
        <row r="125">
          <cell r="B125" t="str">
            <v>ซื้ออาหารว่าง และเครื่องดื่ม จัดฝึกอบรม T003/68 งานวันที่ 26,29 พฤศจิกายน 2567 2-3 ธ.ค. 67</v>
          </cell>
          <cell r="E125">
            <v>13000</v>
          </cell>
          <cell r="F125">
            <v>12036.8</v>
          </cell>
          <cell r="J125" t="str">
            <v>PO3320005222</v>
          </cell>
          <cell r="L125">
            <v>243720</v>
          </cell>
          <cell r="M125" t="str">
            <v>30/12/2567</v>
          </cell>
        </row>
        <row r="126">
          <cell r="B126" t="str">
            <v>ซื้อวัสดุอุปกรณ์ จัดฝึกอบรม T003/68 งานวันที่ 28 ตุลาคม 2567 - 31 ธันวาคม  2567</v>
          </cell>
          <cell r="E126">
            <v>3100</v>
          </cell>
          <cell r="F126">
            <v>3000.28</v>
          </cell>
          <cell r="J126" t="str">
            <v>PO3320005223</v>
          </cell>
          <cell r="L126">
            <v>243720</v>
          </cell>
          <cell r="M126" t="str">
            <v>30/12/2567</v>
          </cell>
        </row>
        <row r="127">
          <cell r="B127" t="str">
            <v>ซื้อวัสดุอุปกรณ์ จัดฝึกอบรม T006/68 งานวันที่ 16-17 ธันวาคม  2567</v>
          </cell>
          <cell r="E127">
            <v>600</v>
          </cell>
          <cell r="F127">
            <v>510.97</v>
          </cell>
          <cell r="J127" t="str">
            <v>PO3320005224</v>
          </cell>
          <cell r="L127">
            <v>243720</v>
          </cell>
          <cell r="M127" t="str">
            <v>30/12/2567</v>
          </cell>
        </row>
        <row r="128">
          <cell r="B128" t="str">
            <v>ซื้อวัสดุอุปกรณ์ซ่อมแซม จำนวน 8 รายการ</v>
          </cell>
          <cell r="E128">
            <v>1000</v>
          </cell>
          <cell r="F128">
            <v>1000</v>
          </cell>
          <cell r="J128" t="str">
            <v>PO3320005225</v>
          </cell>
          <cell r="L128">
            <v>243964</v>
          </cell>
          <cell r="M128" t="str">
            <v>31/12/2567</v>
          </cell>
        </row>
        <row r="129">
          <cell r="B129" t="str">
            <v>จ้างบริการจัดกิจกรรม Dinner Talk วันที่ 24 และ 26 พฤศจิกายน 2567</v>
          </cell>
          <cell r="E129">
            <v>100000</v>
          </cell>
          <cell r="F129">
            <v>100000</v>
          </cell>
          <cell r="J129" t="str">
            <v>PO3320005229</v>
          </cell>
          <cell r="L129">
            <v>243964</v>
          </cell>
          <cell r="M129" t="str">
            <v>30/12/2567</v>
          </cell>
        </row>
        <row r="130">
          <cell r="B130" t="str">
            <v>จ้างทำความสะอาดเครื่องปรับอากาศ ชั้น 1,10,11</v>
          </cell>
          <cell r="E130">
            <v>8000</v>
          </cell>
          <cell r="F130">
            <v>7704</v>
          </cell>
          <cell r="J130" t="str">
            <v>PO3320005232</v>
          </cell>
          <cell r="L130" t="str">
            <v>13/12/2567</v>
          </cell>
          <cell r="M130">
            <v>244136</v>
          </cell>
        </row>
        <row r="131">
          <cell r="B131" t="str">
            <v>ซื้อเครื่องดื่มจัดกิจกรรม ส่วนของวิทยาลัยฯ งบ 10,000 งานวันที่ 5 กุมภาพันธ์ 2568</v>
          </cell>
          <cell r="E131">
            <v>1100</v>
          </cell>
          <cell r="F131">
            <v>1071</v>
          </cell>
          <cell r="J131" t="str">
            <v>PO3320005230</v>
          </cell>
          <cell r="L131" t="str">
            <v>13/12/2567</v>
          </cell>
          <cell r="M131">
            <v>244136</v>
          </cell>
        </row>
        <row r="132">
          <cell r="B132" t="str">
            <v>ซื้อเครื่องดื่มจัดกิจกรรม งานวันที่ 20 ธันวาคม 2567</v>
          </cell>
          <cell r="E132">
            <v>500</v>
          </cell>
          <cell r="F132">
            <v>417</v>
          </cell>
          <cell r="J132" t="str">
            <v>PO3320005231</v>
          </cell>
          <cell r="L132" t="str">
            <v>13/12/2567</v>
          </cell>
          <cell r="M132">
            <v>244136</v>
          </cell>
        </row>
        <row r="133">
          <cell r="B133" t="str">
            <v>จ้างบริการจัดทำกระเป๋าผ้าร่มพับเก็บได้ จำนวน 730 ใบ งานวันที่ 5 กุมภาพันธ์ 2568</v>
          </cell>
          <cell r="E133">
            <v>27338.5</v>
          </cell>
          <cell r="F133">
            <v>27338.5</v>
          </cell>
          <cell r="J133" t="str">
            <v>PO3320005233</v>
          </cell>
          <cell r="L133" t="str">
            <v>17/12/2567</v>
          </cell>
          <cell r="M133" t="str">
            <v>27/01/2568</v>
          </cell>
        </row>
        <row r="134">
          <cell r="B134" t="str">
            <v>จ้างทำป้ายไวนิล ขนาด 250 X 540 จำนวน 1 ป้าย งานวันที่ 5 กุมภาพันธ์ 2568</v>
          </cell>
          <cell r="E134">
            <v>2600</v>
          </cell>
          <cell r="F134">
            <v>2600</v>
          </cell>
          <cell r="J134" t="str">
            <v>PO3320005234</v>
          </cell>
          <cell r="L134" t="str">
            <v>17/12/2567</v>
          </cell>
          <cell r="M134" t="str">
            <v>13/01/2568</v>
          </cell>
        </row>
        <row r="135">
          <cell r="B135" t="str">
            <v>จ้างทำสติ๊กเกอร์ฟิวเจอร์บอร์ด ขนาด 120 X 240 จำนวน 1 ป้าย งานวันที่ 5 กุมภาพันธ์ 2568</v>
          </cell>
          <cell r="E135">
            <v>1900</v>
          </cell>
          <cell r="F135">
            <v>1900</v>
          </cell>
          <cell r="J135" t="str">
            <v>PO3320005235</v>
          </cell>
          <cell r="L135" t="str">
            <v>17/12/2567</v>
          </cell>
          <cell r="M135" t="str">
            <v>13/01/2568</v>
          </cell>
        </row>
        <row r="136">
          <cell r="B136" t="str">
            <v>ซื้ออาหารว่าง จัดกิจกรรมงานปีใหม่ วันที่ 20 ธันวาคม 2567</v>
          </cell>
          <cell r="E136">
            <v>3285</v>
          </cell>
          <cell r="F136">
            <v>3285</v>
          </cell>
          <cell r="J136" t="str">
            <v>PO3320005236</v>
          </cell>
          <cell r="L136" t="str">
            <v>18/12/2567</v>
          </cell>
          <cell r="M136" t="str">
            <v>13/01/2568</v>
          </cell>
        </row>
        <row r="137">
          <cell r="B137" t="str">
            <v>จ้างบริการเช่าห้องจัดเลี้ยง พร้อมอาหาร งานวันที่ 9 และ 14 ธันวาคม 2567  (T003/68)</v>
          </cell>
          <cell r="E137">
            <v>102000</v>
          </cell>
          <cell r="F137">
            <v>96000</v>
          </cell>
          <cell r="J137" t="str">
            <v>PO3320005238</v>
          </cell>
          <cell r="L137" t="str">
            <v>18/12/2567</v>
          </cell>
          <cell r="M137" t="str">
            <v>20/01/2568</v>
          </cell>
        </row>
        <row r="138">
          <cell r="B138" t="str">
            <v>ซื้อวัสดุอุปกรณ์ตกแต่งสถานที่ และของรางวัล จัดกิจกรรมงานปีใหม่ วันที่ 20/12/2567</v>
          </cell>
          <cell r="E138">
            <v>1851</v>
          </cell>
          <cell r="F138">
            <v>1851</v>
          </cell>
          <cell r="J138" t="str">
            <v>PO3320005237</v>
          </cell>
          <cell r="L138" t="str">
            <v>19/12/2567</v>
          </cell>
          <cell r="M138" t="str">
            <v>13/12/2567</v>
          </cell>
        </row>
        <row r="139">
          <cell r="B139" t="str">
            <v>ซื้ออาหารว่าง จัดกิจกรรม จำนวน 735 ชุด งานวันที่ 5 กุมภาพันธ์ 2568</v>
          </cell>
          <cell r="E139">
            <v>26825</v>
          </cell>
          <cell r="F139">
            <v>26825</v>
          </cell>
          <cell r="J139" t="str">
            <v>PO3320005239</v>
          </cell>
          <cell r="L139" t="str">
            <v>19/12/2567</v>
          </cell>
          <cell r="M139">
            <v>244136</v>
          </cell>
        </row>
        <row r="140">
          <cell r="L140" t="str">
            <v>26/12/2567</v>
          </cell>
        </row>
        <row r="141">
          <cell r="B141" t="str">
            <v>ซื้ออาหาร อาหารว่าง วัสดุอุปกรณ์ตกแต่งสถานที่ และของรางวัล จัดกิจกรรมงานปีใหม่ วันที่ 20/12/2567</v>
          </cell>
          <cell r="E141">
            <v>19600</v>
          </cell>
          <cell r="F141">
            <v>19517.84</v>
          </cell>
          <cell r="J141" t="str">
            <v>PO3320005243</v>
          </cell>
          <cell r="L141" t="str">
            <v>23/12/2567</v>
          </cell>
          <cell r="M141" t="str">
            <v>20/01/2568</v>
          </cell>
        </row>
        <row r="142">
          <cell r="B142" t="str">
            <v>ซื้ออาหาร อาหารว่าง จัดประชุม วันที่ 26 ธันวาคม 2567</v>
          </cell>
          <cell r="E142">
            <v>13000</v>
          </cell>
          <cell r="F142">
            <v>12950</v>
          </cell>
          <cell r="J142" t="str">
            <v>PO3320005240</v>
          </cell>
          <cell r="M142" t="str">
            <v>20/01/2568</v>
          </cell>
        </row>
        <row r="143">
          <cell r="B143" t="str">
            <v>จ้างทำเสื้อแจ็คเก็ต จำนวน 160 ตัว รุ่น 27C</v>
          </cell>
          <cell r="E143">
            <v>88000</v>
          </cell>
          <cell r="F143">
            <v>88000</v>
          </cell>
          <cell r="J143" t="str">
            <v>PO3320005242</v>
          </cell>
          <cell r="L143" t="str">
            <v>23/12/2567</v>
          </cell>
          <cell r="M143" t="str">
            <v>31/01/2568</v>
          </cell>
        </row>
        <row r="144">
          <cell r="B144" t="str">
            <v>ซื้ออาหาร อาหารว่าง และเครื่องดื่ม จัดประชุมคณะกรรมการบริหาร ครั้งที่ 12/2567</v>
          </cell>
          <cell r="E144">
            <v>4000</v>
          </cell>
          <cell r="F144">
            <v>2661</v>
          </cell>
          <cell r="J144" t="str">
            <v>PO3320005247</v>
          </cell>
          <cell r="L144" t="str">
            <v>24/12/2567</v>
          </cell>
          <cell r="M144">
            <v>244136</v>
          </cell>
        </row>
        <row r="145">
          <cell r="B145" t="str">
            <v>ซื้ออาหาร และเครื่องดื่ม จัดฝึกอบรม T008/68 งานวันที่ 19 ธันวาคม 2567</v>
          </cell>
          <cell r="E145">
            <v>7000</v>
          </cell>
          <cell r="F145">
            <v>1022</v>
          </cell>
          <cell r="J145" t="str">
            <v>PO3320005246</v>
          </cell>
          <cell r="L145" t="str">
            <v>24/12/2567</v>
          </cell>
          <cell r="M145">
            <v>244136</v>
          </cell>
        </row>
        <row r="146">
          <cell r="B146" t="str">
            <v>ซื้ออาหาร งานวันที่ 26 ธันวาคม 2567</v>
          </cell>
          <cell r="E146">
            <v>560</v>
          </cell>
          <cell r="F146">
            <v>560</v>
          </cell>
          <cell r="J146" t="str">
            <v>PO3320005249</v>
          </cell>
          <cell r="L146" t="str">
            <v>26/12/2567</v>
          </cell>
          <cell r="M146" t="str">
            <v>20/01/2568</v>
          </cell>
        </row>
        <row r="147">
          <cell r="B147" t="str">
            <v>ซื้อระบบการลงทะเบียน (registration system)</v>
          </cell>
          <cell r="E147">
            <v>3434</v>
          </cell>
          <cell r="F147">
            <v>3434</v>
          </cell>
          <cell r="J147" t="str">
            <v>PO3320005250</v>
          </cell>
          <cell r="L147" t="str">
            <v>26/12/2567</v>
          </cell>
          <cell r="M147" t="str">
            <v>20/01/2568</v>
          </cell>
        </row>
        <row r="148">
          <cell r="B148" t="str">
            <v>ซื้อวิทยุสื่อสาร Hytera 246x จำนวน 3 เครื่อง และแบตเตอรี่ HYTERA 246 จำนวน 3 เครื่อง</v>
          </cell>
          <cell r="E148">
            <v>18570</v>
          </cell>
          <cell r="F148">
            <v>18570</v>
          </cell>
          <cell r="J148" t="str">
            <v>PO3320005257</v>
          </cell>
          <cell r="L148" t="str">
            <v>26/12/2567</v>
          </cell>
          <cell r="M148" t="str">
            <v>20/01/2568</v>
          </cell>
        </row>
        <row r="149">
          <cell r="B149" t="str">
            <v>จ้างซ่อมแซมเปลี่ยนกระจกเงาห้องน้ำชาย ชั้น 14 จำนวน 1 แผ่น</v>
          </cell>
          <cell r="E149">
            <v>5029</v>
          </cell>
          <cell r="F149">
            <v>5029</v>
          </cell>
          <cell r="J149" t="str">
            <v>PO3320005252</v>
          </cell>
          <cell r="L149" t="str">
            <v>26/12/2567</v>
          </cell>
          <cell r="M149" t="str">
            <v>20/01/2568</v>
          </cell>
        </row>
        <row r="150">
          <cell r="B150" t="str">
            <v>จ้างบริษัทออกแบบกลยุทธ์และนวัตกรรม อนาคตา จำกัด จัดฝึกอบรม T035/67</v>
          </cell>
          <cell r="E150">
            <v>1050000</v>
          </cell>
          <cell r="F150">
            <v>1050000</v>
          </cell>
          <cell r="J150" t="str">
            <v>PO3320005253</v>
          </cell>
          <cell r="L150" t="str">
            <v>26/12/2567</v>
          </cell>
          <cell r="M150" t="str">
            <v>27/01/2568</v>
          </cell>
        </row>
        <row r="151">
          <cell r="B151" t="str">
            <v>จ้างเหมาชุดเครื่องขยายเสียงกลางแจ้ง งานวันที่ 5 กุมภาพันธ์ 2568</v>
          </cell>
          <cell r="E151">
            <v>7000</v>
          </cell>
          <cell r="F151">
            <v>7000</v>
          </cell>
          <cell r="J151" t="str">
            <v>PO3320005254</v>
          </cell>
          <cell r="L151" t="str">
            <v>26/12/2567</v>
          </cell>
          <cell r="M151" t="str">
            <v>27/01/2568</v>
          </cell>
        </row>
        <row r="152">
          <cell r="B152" t="str">
            <v>ซื้อกรอบรูป จำนวน 1 อัน</v>
          </cell>
          <cell r="E152">
            <v>2600</v>
          </cell>
          <cell r="F152">
            <v>1498</v>
          </cell>
          <cell r="J152" t="str">
            <v>PO3320005255</v>
          </cell>
          <cell r="L152" t="str">
            <v>26/12/2567</v>
          </cell>
          <cell r="M152" t="str">
            <v>20/01/2568</v>
          </cell>
        </row>
        <row r="153">
          <cell r="B153" t="str">
            <v>ซื้อวัสดุ ANA มินิบอลวาล์ว ผผ ขนาด 4 หุน จำนวน 40 ตัว</v>
          </cell>
          <cell r="E153">
            <v>3500</v>
          </cell>
          <cell r="F153">
            <v>3424</v>
          </cell>
          <cell r="J153" t="str">
            <v>PO3320005248</v>
          </cell>
          <cell r="L153" t="str">
            <v>26/12/2567</v>
          </cell>
          <cell r="M153" t="str">
            <v>20/01/2568</v>
          </cell>
        </row>
        <row r="154">
          <cell r="B154" t="str">
            <v>จ้างบริการจัดกิจกรรม Leadership  Trip รวมสถานที่ ที่พัก อาหาร งานวันที่ 11-12 มกราคม 2568</v>
          </cell>
          <cell r="E154">
            <v>853060</v>
          </cell>
          <cell r="F154">
            <v>846691</v>
          </cell>
          <cell r="J154" t="str">
            <v>PO3320005256</v>
          </cell>
          <cell r="L154" t="str">
            <v>26/12/2567</v>
          </cell>
          <cell r="M154" t="str">
            <v>27/01/2568</v>
          </cell>
        </row>
        <row r="155">
          <cell r="B155" t="str">
            <v>จ้างบริการเช่ารถบัสโดยสารปรับอากาศ 50 ที่นั่ง จำนวน 1 คัน งานวันที่ 10 มกราคม 2567</v>
          </cell>
          <cell r="E155">
            <v>18000</v>
          </cell>
          <cell r="F155">
            <v>12000</v>
          </cell>
          <cell r="J155" t="str">
            <v>PO3320005258</v>
          </cell>
          <cell r="L155">
            <v>244044</v>
          </cell>
          <cell r="M155" t="str">
            <v>20/01/2568</v>
          </cell>
        </row>
        <row r="157">
          <cell r="B157" t="str">
            <v>ค่าบริการทะลวงท่ออุดตัน โถปัสสาวะชาย ชั้น 10</v>
          </cell>
          <cell r="E157">
            <v>1500</v>
          </cell>
          <cell r="F157">
            <v>1500</v>
          </cell>
          <cell r="J157" t="str">
            <v>PO3320005259</v>
          </cell>
          <cell r="L157">
            <v>244044</v>
          </cell>
          <cell r="M157" t="str">
            <v>20/01/2568</v>
          </cell>
        </row>
        <row r="158">
          <cell r="B158" t="str">
            <v>ค่าอาหาร และอาหารว่าง งานวันที่ 18 ธันวาคม 2567</v>
          </cell>
          <cell r="E158">
            <v>5000</v>
          </cell>
          <cell r="F158">
            <v>4171</v>
          </cell>
          <cell r="J158" t="str">
            <v>PO3320005260</v>
          </cell>
          <cell r="M158" t="str">
            <v>20/01/2568</v>
          </cell>
        </row>
        <row r="159">
          <cell r="B159" t="str">
            <v>ค่าของรางวัล กิจกรรมงาน Open House online 4+1 งานวันที่ 28 พฤศจิกายน 2567</v>
          </cell>
          <cell r="E159">
            <v>1000</v>
          </cell>
          <cell r="F159">
            <v>700</v>
          </cell>
          <cell r="J159" t="str">
            <v>PO3320005261</v>
          </cell>
          <cell r="L159">
            <v>244044</v>
          </cell>
          <cell r="M159" t="str">
            <v>20/01/2568</v>
          </cell>
        </row>
        <row r="160">
          <cell r="B160" t="str">
            <v>ซื้ออาหารว่าง จัดกิจกรรม จำนวน 45 ชุด 2 วัน งานวันที่ 21-22 มกราคม 2568</v>
          </cell>
          <cell r="E160">
            <v>2660</v>
          </cell>
          <cell r="F160">
            <v>2660</v>
          </cell>
          <cell r="J160" t="str">
            <v>PO3320005264</v>
          </cell>
          <cell r="L160">
            <v>244258</v>
          </cell>
          <cell r="M160" t="str">
            <v>16.01.2568</v>
          </cell>
        </row>
        <row r="161">
          <cell r="B161" t="str">
            <v>ซื้อวัสดุอุปกรณ์กีฬา จำนวน 3 ชุด งานวันที่ 5 กุมภาพันธ์ 2568</v>
          </cell>
          <cell r="E161">
            <v>5000</v>
          </cell>
          <cell r="F161">
            <v>5000</v>
          </cell>
          <cell r="J161" t="str">
            <v>PO3320005263</v>
          </cell>
          <cell r="L161">
            <v>244258</v>
          </cell>
          <cell r="M161" t="str">
            <v>27/01/2568</v>
          </cell>
        </row>
        <row r="162">
          <cell r="B162" t="str">
            <v>ซื้อเครื่องดื่ม จำนวน 64 แพ็ค งานวันที่ 5 กุมภาพันธ์ 2568</v>
          </cell>
          <cell r="E162">
            <v>2880</v>
          </cell>
          <cell r="F162">
            <v>2880</v>
          </cell>
          <cell r="J162" t="str">
            <v>PO3320005265</v>
          </cell>
          <cell r="L162">
            <v>244258</v>
          </cell>
          <cell r="M162" t="str">
            <v>27/01/2568</v>
          </cell>
        </row>
        <row r="163">
          <cell r="B163" t="str">
            <v>จ้างบริการเช่าห้องพัก พร้อมอาหาร งานวันที่ 25-26 มกราคม 2568 T011/67 SIBA11 โรงแรม novotel</v>
          </cell>
          <cell r="E163">
            <v>190800</v>
          </cell>
          <cell r="F163">
            <v>190800</v>
          </cell>
          <cell r="J163" t="str">
            <v>PO3320005266</v>
          </cell>
          <cell r="L163">
            <v>244258</v>
          </cell>
          <cell r="M163" t="str">
            <v>24/01/2568</v>
          </cell>
        </row>
        <row r="164">
          <cell r="B164" t="str">
            <v>จ้างโฆษณาผ่าน Facebook Ads และ IG รุ่น 28A.2</v>
          </cell>
          <cell r="E164">
            <v>230000</v>
          </cell>
          <cell r="F164">
            <v>221490</v>
          </cell>
          <cell r="J164" t="str">
            <v>PO3320005267</v>
          </cell>
          <cell r="L164" t="str">
            <v>13/01/2568</v>
          </cell>
          <cell r="M164">
            <v>244046</v>
          </cell>
        </row>
        <row r="165">
          <cell r="B165" t="str">
            <v>จ้างทำความสะอาดเครื่องปรับอากาศ ชั้น 1,10,11</v>
          </cell>
          <cell r="E165">
            <v>8000</v>
          </cell>
          <cell r="F165">
            <v>7704</v>
          </cell>
          <cell r="J165" t="str">
            <v>PO3320005268</v>
          </cell>
          <cell r="L165" t="str">
            <v>13/01/2568</v>
          </cell>
          <cell r="M165" t="str">
            <v>17/02/2568</v>
          </cell>
        </row>
        <row r="166">
          <cell r="B166" t="str">
            <v>ซื้ออาหารว่าง จัดประชุมงานวันที่ 5 กุมภาพันธ์ 2568 ในวันที่ 13 มกราคม 2568 และค่าเสื้อคอจีน 66 ตัว</v>
          </cell>
          <cell r="E166">
            <v>16000</v>
          </cell>
          <cell r="F166">
            <v>14890</v>
          </cell>
          <cell r="J166" t="str">
            <v>PO3320005270</v>
          </cell>
          <cell r="L166" t="str">
            <v>13/01/2568</v>
          </cell>
          <cell r="M166">
            <v>244258</v>
          </cell>
        </row>
        <row r="167">
          <cell r="B167" t="str">
            <v>จ้างบริการสกรีน โลโก 2 ตำแหน่ง ด้านหน้าและด้านหลังเสื้อ จำนวน 66 ตัว</v>
          </cell>
          <cell r="E167">
            <v>5000</v>
          </cell>
          <cell r="F167">
            <v>4943.3999999999996</v>
          </cell>
          <cell r="J167" t="str">
            <v>PO3320005269</v>
          </cell>
          <cell r="L167" t="str">
            <v>13/01/2568</v>
          </cell>
          <cell r="M167" t="str">
            <v>30/01/2568</v>
          </cell>
        </row>
        <row r="168">
          <cell r="B168" t="str">
            <v>ซื้ออาหาร จำนวน 750 กล่อง งานวันที่ 5 กุมภาพันธ์ 2568</v>
          </cell>
          <cell r="E168">
            <v>60000</v>
          </cell>
          <cell r="F168">
            <v>59920</v>
          </cell>
          <cell r="J168" t="str">
            <v>PO3320005271</v>
          </cell>
          <cell r="L168" t="str">
            <v>14/01/2568</v>
          </cell>
          <cell r="M168" t="str">
            <v>24/01/2568</v>
          </cell>
        </row>
        <row r="169">
          <cell r="B169" t="str">
            <v>จ้างทำป้ายไวนิล ขนาด 320 X 160 CM. จำนวน 1 ป้าย งานวันที่ 5 กุมภาพันธ์ 2568</v>
          </cell>
          <cell r="E169">
            <v>2000</v>
          </cell>
          <cell r="F169">
            <v>1872.5</v>
          </cell>
          <cell r="J169" t="str">
            <v>PO3320005275</v>
          </cell>
          <cell r="L169" t="str">
            <v>16/01/2568</v>
          </cell>
          <cell r="M169" t="str">
            <v>27/01/2568</v>
          </cell>
        </row>
        <row r="170">
          <cell r="L170" t="str">
            <v>14/01/2568</v>
          </cell>
        </row>
        <row r="171">
          <cell r="B171" t="str">
            <v>ซื้อของรางวัล และวัสดุอุปกรณ์ จัดกิจกรรม Leadership  Trip งานวันที่ 11-12 มกราคม 2568</v>
          </cell>
          <cell r="E171">
            <v>10000</v>
          </cell>
          <cell r="F171">
            <v>5147.5</v>
          </cell>
          <cell r="J171" t="str">
            <v>PO3320005273</v>
          </cell>
          <cell r="L171" t="str">
            <v>15/01/2568</v>
          </cell>
          <cell r="M171" t="str">
            <v>27/01/2568</v>
          </cell>
        </row>
        <row r="172">
          <cell r="B172" t="str">
            <v>ซื้ออาหาร และเครื่องดื่ม จัดกิจกรรม งานวันที่ 10 มกราคม 2567</v>
          </cell>
          <cell r="E172">
            <v>5000</v>
          </cell>
          <cell r="F172">
            <v>3262</v>
          </cell>
          <cell r="J172" t="str">
            <v>PO3320005274</v>
          </cell>
          <cell r="M172" t="str">
            <v>27/01/2568</v>
          </cell>
        </row>
        <row r="173">
          <cell r="B173" t="str">
            <v xml:space="preserve">จ้างบริการถ่ายภาพ จัดฝึกอบรม งานวันที่ 1-3 มีนาคม 2567  (T001/67) ABC รุ่นที่ 10 </v>
          </cell>
          <cell r="E173">
            <v>10000</v>
          </cell>
          <cell r="F173">
            <v>10000</v>
          </cell>
          <cell r="J173" t="str">
            <v>PO3320005277</v>
          </cell>
          <cell r="L173" t="str">
            <v>17/01/2568</v>
          </cell>
          <cell r="M173" t="str">
            <v>27/01/2568</v>
          </cell>
        </row>
        <row r="174">
          <cell r="B174" t="str">
            <v>จ้างบริการเช่ารถตู้ all new Toyota Commuter VIP 8 ที่นั่ง จำนวน 2 คัน วันที่ 25-26/1/2568  SIBA11</v>
          </cell>
          <cell r="E174">
            <v>13000</v>
          </cell>
          <cell r="F174">
            <v>13000</v>
          </cell>
          <cell r="J174" t="str">
            <v>PO3320005279</v>
          </cell>
          <cell r="L174" t="str">
            <v>20/01/2568</v>
          </cell>
          <cell r="M174" t="str">
            <v>24/01/2568</v>
          </cell>
        </row>
        <row r="175">
          <cell r="B175" t="str">
            <v xml:space="preserve">จ้างบริการดูแลสวนหย่อม ระยะเวลา 12 เดือน 02/68 - 02/69 </v>
          </cell>
          <cell r="E175">
            <v>42000</v>
          </cell>
          <cell r="F175">
            <v>42000</v>
          </cell>
          <cell r="J175" t="str">
            <v>PO3320005280</v>
          </cell>
          <cell r="L175" t="str">
            <v>21/01/2568</v>
          </cell>
          <cell r="M175" t="str">
            <v>30/09/2568</v>
          </cell>
        </row>
        <row r="176">
          <cell r="B176" t="str">
            <v>ซื้ออาหาร และของรางวัล จัดกิจกรรม CMMU Open House 28A งานวันที่ 26 มกราคม 2568</v>
          </cell>
          <cell r="E176">
            <v>7800</v>
          </cell>
          <cell r="F176">
            <v>7800</v>
          </cell>
          <cell r="J176" t="str">
            <v>PO3320005282</v>
          </cell>
          <cell r="L176" t="str">
            <v>22/01/2568</v>
          </cell>
          <cell r="M176" t="str">
            <v>27/01/2568</v>
          </cell>
        </row>
        <row r="177">
          <cell r="B177" t="str">
            <v>ซื้อของที่ระลึก จัดกิจกรรมงานวันที่ 21-22 มกราคม 2568</v>
          </cell>
          <cell r="E177">
            <v>2000</v>
          </cell>
          <cell r="F177">
            <v>2000</v>
          </cell>
          <cell r="J177" t="str">
            <v>PO3320005283</v>
          </cell>
          <cell r="L177" t="str">
            <v>22/01/2567</v>
          </cell>
          <cell r="M177" t="str">
            <v>27/01/2568</v>
          </cell>
        </row>
        <row r="178">
          <cell r="B178" t="str">
            <v>ซื้ออาหารว่าง และเครื่องดื่ม จัดกิจกรรมงานวันที่ 15 ธันวาคม 2567</v>
          </cell>
          <cell r="E178">
            <v>5973.07</v>
          </cell>
          <cell r="F178">
            <v>5973.07</v>
          </cell>
          <cell r="J178" t="str">
            <v>PO3320005284</v>
          </cell>
          <cell r="L178" t="str">
            <v>22/01/2568</v>
          </cell>
          <cell r="M178" t="str">
            <v>27/01/2568</v>
          </cell>
        </row>
        <row r="179">
          <cell r="B179" t="str">
            <v>จ้างเช่ารถตู้ Toyota Commuter 9-10 ที่นั่ง จำนวน 1 คัน วันที่ 4 กุมภาพันธ์ 2568 (ไปศิริราช)</v>
          </cell>
          <cell r="E179">
            <v>2500</v>
          </cell>
          <cell r="F179">
            <v>2000</v>
          </cell>
          <cell r="J179" t="str">
            <v>PO3320005286</v>
          </cell>
          <cell r="L179" t="str">
            <v>23/01/2568</v>
          </cell>
          <cell r="M179">
            <v>244076</v>
          </cell>
        </row>
        <row r="180">
          <cell r="B180" t="str">
            <v>ซื้ออาหาร อาหารว่าง และเครื่องดื่ม จัดประชุม งานวันที่ 16 มกราคม 2568</v>
          </cell>
          <cell r="E180">
            <v>4000</v>
          </cell>
          <cell r="F180">
            <v>2280</v>
          </cell>
          <cell r="J180" t="str">
            <v>PO3320005285</v>
          </cell>
          <cell r="L180" t="str">
            <v>23/01/2568</v>
          </cell>
          <cell r="M180">
            <v>244259</v>
          </cell>
        </row>
        <row r="181">
          <cell r="B181" t="str">
            <v>ซื้อดอกไม้สด จำนวน 1 ช่อ งานวันที่ 29 พฤศจิกายน 2567</v>
          </cell>
          <cell r="E181">
            <v>1200</v>
          </cell>
          <cell r="F181">
            <v>1200</v>
          </cell>
          <cell r="J181" t="str">
            <v>PO3320005287</v>
          </cell>
          <cell r="L181" t="str">
            <v>24/01/2568</v>
          </cell>
          <cell r="M181">
            <v>244259</v>
          </cell>
        </row>
        <row r="182">
          <cell r="B182" t="str">
            <v>ซื้อดอกไม้สด จำนวน 1 ช่อ งานวันที่ 22 มกราคม 2568</v>
          </cell>
          <cell r="E182">
            <v>1000</v>
          </cell>
          <cell r="F182">
            <v>1000</v>
          </cell>
          <cell r="J182" t="str">
            <v>PO3320005288</v>
          </cell>
          <cell r="L182" t="str">
            <v>24/01/2568</v>
          </cell>
          <cell r="M182">
            <v>244259</v>
          </cell>
        </row>
        <row r="183">
          <cell r="B183" t="str">
            <v xml:space="preserve">จ้างงานบำรุงรักษาประตูทางเข้า-ออกทุกชั้น ปี 2568 (1/2/68 - 31/1/69) </v>
          </cell>
          <cell r="E183">
            <v>61525</v>
          </cell>
          <cell r="F183">
            <v>61525</v>
          </cell>
          <cell r="J183" t="str">
            <v>PO3320005289</v>
          </cell>
          <cell r="L183" t="str">
            <v>24/01/2568</v>
          </cell>
          <cell r="M183" t="str">
            <v>25/02/2568</v>
          </cell>
        </row>
        <row r="184">
          <cell r="B184" t="str">
            <v>จ้างทำความสะอาดเครื่องปรับอากาศ ชั้น 4,5,6</v>
          </cell>
          <cell r="E184">
            <v>11556</v>
          </cell>
          <cell r="F184">
            <v>11556</v>
          </cell>
          <cell r="J184" t="str">
            <v>PO3320005292</v>
          </cell>
          <cell r="L184" t="str">
            <v>27/01/2568</v>
          </cell>
          <cell r="M184" t="str">
            <v>17/02/2568</v>
          </cell>
        </row>
        <row r="185">
          <cell r="B185" t="str">
            <v>จ้างบริการแก้ไขท่อน้ำทิ้ง ชั้น 5 และ ชั้น 6</v>
          </cell>
          <cell r="E185">
            <v>10700</v>
          </cell>
          <cell r="F185">
            <v>10700</v>
          </cell>
          <cell r="J185" t="str">
            <v>PO3320005291</v>
          </cell>
          <cell r="L185" t="str">
            <v>27/01/2568</v>
          </cell>
          <cell r="M185" t="str">
            <v>17/02/2568</v>
          </cell>
        </row>
        <row r="186">
          <cell r="B186" t="str">
            <v>จ้างบริการวิชาการพัฒนาผู้บริหาร งานวันที่ 24-25 พฤศจิกายน 2567</v>
          </cell>
          <cell r="E186">
            <v>360000</v>
          </cell>
          <cell r="F186">
            <v>360000</v>
          </cell>
          <cell r="J186" t="str">
            <v>PO3320005290</v>
          </cell>
          <cell r="L186" t="str">
            <v>27/01/2568</v>
          </cell>
          <cell r="M186" t="str">
            <v>17/02/2568</v>
          </cell>
        </row>
        <row r="187">
          <cell r="B187" t="str">
            <v>ซื้ออาหาร อาหารว่าง และเครื่องดื่ม จัดประชุมในวันที่ 17-23 พฤศจิกายน 2567</v>
          </cell>
          <cell r="E187">
            <v>150000</v>
          </cell>
          <cell r="F187">
            <v>94628.98</v>
          </cell>
          <cell r="J187" t="str">
            <v>PO3320005293</v>
          </cell>
          <cell r="L187" t="str">
            <v>27/01/2568</v>
          </cell>
          <cell r="M187" t="str">
            <v>24/02/2568</v>
          </cell>
        </row>
        <row r="188">
          <cell r="B188" t="str">
            <v>ซื้ออาหาร และของรางวัล จัดกิจกรรม CMMU Open House 28A งานวันที่ 26 มกราคม 2568</v>
          </cell>
          <cell r="E188">
            <v>12000</v>
          </cell>
          <cell r="F188">
            <v>10840</v>
          </cell>
          <cell r="J188" t="str">
            <v>PO3320005294</v>
          </cell>
          <cell r="L188" t="str">
            <v>30/01/2568</v>
          </cell>
          <cell r="M188" t="str">
            <v>17/01/2568</v>
          </cell>
        </row>
        <row r="189">
          <cell r="B189" t="str">
            <v>จ้างบริการเช่าโรงแรม พร้อมอาหาร งานวันที่ 25-26 มกราคม 2568  ส่วนที่เหลือ T011/67 SIBA11 โรงแรม novotel</v>
          </cell>
          <cell r="E189">
            <v>15693.44</v>
          </cell>
          <cell r="F189">
            <v>15693.44</v>
          </cell>
          <cell r="J189" t="str">
            <v>PO3320005295</v>
          </cell>
          <cell r="L189" t="str">
            <v>30/01/2568</v>
          </cell>
          <cell r="M189" t="str">
            <v>17/01/2568</v>
          </cell>
        </row>
        <row r="190">
          <cell r="B190" t="str">
            <v>ซื้อวัสดุอุปกรณ์ว่อมแซม จำนวน 2 รายการ</v>
          </cell>
          <cell r="E190">
            <v>365</v>
          </cell>
          <cell r="F190">
            <v>365</v>
          </cell>
          <cell r="J190" t="str">
            <v>PO3320005296</v>
          </cell>
          <cell r="L190" t="str">
            <v>30/01/2568</v>
          </cell>
          <cell r="M190" t="str">
            <v>17/01/2568</v>
          </cell>
        </row>
        <row r="191">
          <cell r="B191" t="str">
            <v>ซื้ออุปกรณ์วัดค่าฝุ่น P.M. 2.5 จำนวน 1 เครื่อง</v>
          </cell>
          <cell r="E191">
            <v>660</v>
          </cell>
          <cell r="F191">
            <v>660</v>
          </cell>
          <cell r="J191" t="str">
            <v>PO3320005297</v>
          </cell>
          <cell r="L191" t="str">
            <v>30/01/2568</v>
          </cell>
          <cell r="M191" t="str">
            <v>17/01/2568</v>
          </cell>
        </row>
        <row r="192">
          <cell r="B192" t="str">
            <v>ซื้อยาสามัญ สำหรับบริการพนักงานและนักศึกษา</v>
          </cell>
          <cell r="E192">
            <v>1109.98</v>
          </cell>
          <cell r="F192">
            <v>1109.98</v>
          </cell>
          <cell r="J192" t="str">
            <v>PO3320005298</v>
          </cell>
          <cell r="L192" t="str">
            <v>31/01/2568</v>
          </cell>
          <cell r="M192" t="str">
            <v>17/01/2568</v>
          </cell>
        </row>
        <row r="194">
          <cell r="B194" t="str">
            <v>ซื้ออาหารว่าง จัดกิจกรรม จำนวน 50 ชุด 2 วัน งานวันที่ 26/02/68 และ 05/03/68</v>
          </cell>
          <cell r="E194">
            <v>2920</v>
          </cell>
          <cell r="F194">
            <v>2920</v>
          </cell>
          <cell r="J194" t="str">
            <v>PO3320005300</v>
          </cell>
          <cell r="L194">
            <v>244076</v>
          </cell>
          <cell r="M194" t="str">
            <v>24/02/2568</v>
          </cell>
        </row>
        <row r="195">
          <cell r="B195" t="str">
            <v xml:space="preserve">จ้างบริการส่ง SMS ผ่านระบบมือถือ 7292 SMS จำนวน 12 เดือน  </v>
          </cell>
          <cell r="E195">
            <v>3745</v>
          </cell>
          <cell r="F195">
            <v>3745</v>
          </cell>
          <cell r="J195" t="str">
            <v>PO3320005299</v>
          </cell>
          <cell r="M195" t="str">
            <v>24/02/2568</v>
          </cell>
        </row>
        <row r="196">
          <cell r="B196" t="str">
            <v>จ้างโฆษณาประชาสัมพันธ์เพื่อเผยแพร่ผ่านสื่อ รุ่น 28A</v>
          </cell>
          <cell r="E196">
            <v>356666.66</v>
          </cell>
          <cell r="F196">
            <v>356666.66</v>
          </cell>
          <cell r="J196" t="str">
            <v>PO3320005301</v>
          </cell>
          <cell r="L196">
            <v>244106</v>
          </cell>
          <cell r="M196">
            <v>244106</v>
          </cell>
        </row>
        <row r="197">
          <cell r="B197" t="str">
            <v>จ้างบริการซ่อมห้องน้ำชาย ชั้น 4</v>
          </cell>
          <cell r="E197">
            <v>18620</v>
          </cell>
          <cell r="F197">
            <v>17120</v>
          </cell>
          <cell r="J197" t="str">
            <v>PO3320005305</v>
          </cell>
          <cell r="L197">
            <v>244167</v>
          </cell>
          <cell r="M197" t="str">
            <v>17/03/2568</v>
          </cell>
        </row>
        <row r="198">
          <cell r="B198" t="str">
            <v>ซื้ออาหาร อาหาร และเครื่องดื่ม จัดฝึกอบรม SIBA 11 ในวันที่ 25-26 มกราคม 2568</v>
          </cell>
          <cell r="E198">
            <v>30000</v>
          </cell>
          <cell r="F198">
            <v>25727.26</v>
          </cell>
          <cell r="J198" t="str">
            <v>PO3320005302</v>
          </cell>
          <cell r="L198">
            <v>244167</v>
          </cell>
          <cell r="M198" t="str">
            <v>17/03/2568</v>
          </cell>
        </row>
        <row r="199">
          <cell r="B199" t="str">
            <v>ซื้อวัสดุอุปกรณ์กีฬา จำนวน 3 ชุด งานวันที่ 19 มีนาคม 2568</v>
          </cell>
          <cell r="E199">
            <v>3000</v>
          </cell>
          <cell r="F199">
            <v>2928.88</v>
          </cell>
          <cell r="J199" t="str">
            <v>PO3320005303</v>
          </cell>
          <cell r="L199">
            <v>244167</v>
          </cell>
          <cell r="M199">
            <v>244260</v>
          </cell>
        </row>
        <row r="200">
          <cell r="B200" t="str">
            <v>ซื้ออาหาร และเครื่องดื่ม พร้อมของรางวัล จัดกิจกรรม CMMU Town Hall ครั้งที่ 1/2568 วันที่ 7 กุมภาพันธ์ 2568</v>
          </cell>
          <cell r="E200">
            <v>12000</v>
          </cell>
          <cell r="F200">
            <v>11927.25</v>
          </cell>
          <cell r="J200" t="str">
            <v>PO3320005306</v>
          </cell>
          <cell r="L200">
            <v>244259</v>
          </cell>
          <cell r="M200">
            <v>244260</v>
          </cell>
        </row>
        <row r="201">
          <cell r="B201" t="str">
            <v>ซื้ออาหาร และเครื่องดื่ม งานวันที่ 16 มกราคม 2568</v>
          </cell>
          <cell r="E201">
            <v>8610</v>
          </cell>
          <cell r="F201">
            <v>2875</v>
          </cell>
          <cell r="J201" t="str">
            <v>PO3320005307</v>
          </cell>
          <cell r="L201">
            <v>244290</v>
          </cell>
          <cell r="M201" t="str">
            <v>17/03/2568</v>
          </cell>
        </row>
        <row r="202">
          <cell r="B202" t="str">
            <v>จ้างบริการเช่าเครื่องฟอกอากาศ ยี่ห้อ HONEY WELL รุ่น F90A ขนาด 1250 CFM จำนวน 20 เครื่อง</v>
          </cell>
          <cell r="E202">
            <v>60000</v>
          </cell>
          <cell r="F202">
            <v>60000</v>
          </cell>
          <cell r="J202" t="str">
            <v>PO3320005308</v>
          </cell>
          <cell r="L202" t="str">
            <v>13/0282568</v>
          </cell>
          <cell r="M202" t="str">
            <v>14/02/2538</v>
          </cell>
        </row>
        <row r="203">
          <cell r="B203" t="str">
            <v>ซื้อกระเช้า จำนวน 1 กระเช้า งานวันที่ 26 กุมภาพันธ์ 2568 และ 5 มีนาคม 2568</v>
          </cell>
          <cell r="E203">
            <v>2500</v>
          </cell>
          <cell r="F203">
            <v>2086.5</v>
          </cell>
          <cell r="J203" t="str">
            <v>PO3320005312</v>
          </cell>
          <cell r="L203" t="str">
            <v>13/0282568</v>
          </cell>
          <cell r="M203" t="str">
            <v>13/02/2568</v>
          </cell>
        </row>
        <row r="204">
          <cell r="B204" t="str">
            <v>ซื้ออาหาร จัดกิจกรรม วันมาฆบูชา วันที่ 11 กุมภาพันธ์ 2568</v>
          </cell>
          <cell r="E204">
            <v>2000</v>
          </cell>
          <cell r="F204">
            <v>1900</v>
          </cell>
          <cell r="J204" t="str">
            <v>PO3320005310</v>
          </cell>
          <cell r="L204" t="str">
            <v>13/0282568</v>
          </cell>
          <cell r="M204" t="str">
            <v>17/02/2568</v>
          </cell>
        </row>
        <row r="205">
          <cell r="B205" t="str">
            <v>ซื้อวัสดุอุปกรณ์ สำนักงาน จำนวน 1 รายการ</v>
          </cell>
          <cell r="E205">
            <v>14000</v>
          </cell>
          <cell r="F205">
            <v>462</v>
          </cell>
          <cell r="J205" t="str">
            <v>PO3320005311</v>
          </cell>
          <cell r="L205" t="str">
            <v>13/0282568</v>
          </cell>
          <cell r="M205" t="str">
            <v>17/02/2568</v>
          </cell>
        </row>
        <row r="206">
          <cell r="B206" t="str">
            <v>จ้างทำความสะอาดเครื่องปรับอากาศ ชั้น 2 และ ชั้น 3</v>
          </cell>
          <cell r="E206">
            <v>6420</v>
          </cell>
          <cell r="F206">
            <v>6420</v>
          </cell>
          <cell r="J206" t="str">
            <v>PO3320005313</v>
          </cell>
          <cell r="L206" t="str">
            <v>17/02/2568</v>
          </cell>
          <cell r="M206">
            <v>244260</v>
          </cell>
        </row>
        <row r="207">
          <cell r="L207" t="str">
            <v>17/02/2568</v>
          </cell>
        </row>
        <row r="208">
          <cell r="L208" t="str">
            <v>17/02/2568</v>
          </cell>
        </row>
        <row r="209">
          <cell r="B209" t="str">
            <v>ซื้ออาหารว่าง และวัสดุอุปกรณ์ จัดกิจกรรม วันที่ 14 กุมภาพันธ์ 2568</v>
          </cell>
          <cell r="E209">
            <v>2000</v>
          </cell>
          <cell r="F209">
            <v>1720</v>
          </cell>
          <cell r="J209" t="str">
            <v>PO3320005314</v>
          </cell>
          <cell r="M209">
            <v>244260</v>
          </cell>
        </row>
        <row r="210">
          <cell r="B210" t="str">
            <v>ซื้อวัสดุอุปกรณ์ จัดกิจกรรม งานวันที่ 14 กุมภาพันธ์ 2568</v>
          </cell>
          <cell r="E210">
            <v>5022.26</v>
          </cell>
          <cell r="F210">
            <v>5022.26</v>
          </cell>
          <cell r="J210" t="str">
            <v>PO3320005315</v>
          </cell>
          <cell r="M210" t="str">
            <v>17/03/2568</v>
          </cell>
        </row>
        <row r="211">
          <cell r="B211" t="str">
            <v xml:space="preserve">ซื้อกระเช้าดอกไม้สด </v>
          </cell>
          <cell r="E211">
            <v>1350</v>
          </cell>
          <cell r="F211">
            <v>1350</v>
          </cell>
          <cell r="J211" t="str">
            <v>PO3320005317</v>
          </cell>
          <cell r="L211" t="str">
            <v>19/02/2568</v>
          </cell>
          <cell r="M211" t="str">
            <v>17/03/2568</v>
          </cell>
        </row>
        <row r="212">
          <cell r="B212" t="str">
            <v>ซื้ออาหารว่าง เครื่องดื่ม วัสดุอุปกรณ์ และของรางวัล จัดกิจกรรม งานวันที่ 15 กุมภาพันธ๋ 2568</v>
          </cell>
          <cell r="E212">
            <v>21127</v>
          </cell>
          <cell r="F212">
            <v>21127</v>
          </cell>
          <cell r="J212" t="str">
            <v>PO3320005318</v>
          </cell>
          <cell r="L212" t="str">
            <v>19/02/2568</v>
          </cell>
          <cell r="M212" t="str">
            <v>17/03/2568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6C50EC-F9C7-4178-A60B-7D03A86F8AB6}" name="Table2" displayName="Table2" ref="A1:S200" totalsRowShown="0" headerRowDxfId="37" dataDxfId="36">
  <autoFilter ref="A1:S200" xr:uid="{DD501225-1DC6-45F7-8C37-6728ADD5F9D0}"/>
  <tableColumns count="19">
    <tableColumn id="19" xr3:uid="{933FB7E5-FB59-46E6-9008-93B59F194551}" name="ที่" dataDxfId="35" totalsRowDxfId="34"/>
    <tableColumn id="1" xr3:uid="{FA4B4C3E-0C37-4EEF-B9DC-D37DD33B81E2}" name="ปีงบประมาณ" dataDxfId="33" totalsRowDxfId="32"/>
    <tableColumn id="16" xr3:uid="{542CB0D9-BA2A-44A1-8EA3-D90E069E8474}" name="ประเภทหน่วยงาน" dataDxfId="31" totalsRowDxfId="30"/>
    <tableColumn id="17" xr3:uid="{47821B36-B9C9-4BBE-8C64-C7CC534A93AF}" name="กระทรวง" dataDxfId="29" totalsRowDxfId="28"/>
    <tableColumn id="2" xr3:uid="{FF71FB70-76DF-4838-97F3-D7E85EDF8BBC}" name="ชื่อหน่วยงาน" dataDxfId="27" totalsRowDxfId="26"/>
    <tableColumn id="3" xr3:uid="{E1259013-0674-4E0A-9922-68228F845FC3}" name="อำเภอ" dataDxfId="25" totalsRowDxfId="24"/>
    <tableColumn id="4" xr3:uid="{D5509ED0-7601-4CC5-A586-4D5DD044D901}" name="จังหวัด" dataDxfId="23" totalsRowDxfId="22"/>
    <tableColumn id="5" xr3:uid="{782752B1-FBF1-4D53-A97E-A9BBD428F936}" name="งานที่ซื้อหรือจ้าง" dataDxfId="21" totalsRowDxfId="20" totalsRowCellStyle="Comma">
      <calculatedColumnFormula>'[1]รายการจัดซื้อจัดจ้าง 2568'!B5</calculatedColumnFormula>
    </tableColumn>
    <tableColumn id="6" xr3:uid="{60D5FA2A-3BEF-4E44-9E0A-45FFECE071E0}" name="วงเงินงบประมาณที่ได้รับจัดสรร" dataDxfId="19" totalsRowDxfId="18" dataCellStyle="Comma" totalsRowCellStyle="Comma">
      <calculatedColumnFormula>'[1]รายการจัดซื้อจัดจ้าง 2568'!E5</calculatedColumnFormula>
    </tableColumn>
    <tableColumn id="7" xr3:uid="{18C9B870-FF4F-44BE-95A6-6DBF4FCBCB78}" name="แหล่งที่มาของงบประมาณ" dataDxfId="17" totalsRowDxfId="16"/>
    <tableColumn id="8" xr3:uid="{8B684376-9536-4F4D-ABA0-AAC078D6F8C5}" name="สถานะการจัดซื้อจัดจ้าง" dataDxfId="15" totalsRowDxfId="14"/>
    <tableColumn id="9" xr3:uid="{408A6672-BD45-4CC2-B77E-A03B30DF10FC}" name="วิธีการจัดซื้อจัดจ้าง" dataDxfId="13" totalsRowDxfId="12" totalsRowCellStyle="Comma"/>
    <tableColumn id="10" xr3:uid="{755D5D90-A5D8-459E-9713-9F25F92F5922}" name="ราคากลาง (บาท)" dataDxfId="11" totalsRowDxfId="10" dataCellStyle="Comma" totalsRowCellStyle="Comma">
      <calculatedColumnFormula>Table2[[#This Row],[วงเงินงบประมาณที่ได้รับจัดสรร]]</calculatedColumnFormula>
    </tableColumn>
    <tableColumn id="18" xr3:uid="{9F01A30D-EDB4-4E70-9502-E8E1F8840355}" name="ราคาที่ตกลงซื้อหรือจ้าง (บาท)" dataDxfId="9" totalsRowDxfId="8" dataCellStyle="Comma" totalsRowCellStyle="Comma">
      <calculatedColumnFormula>'[1]รายการจัดซื้อจัดจ้าง 2568'!F5</calculatedColumnFormula>
    </tableColumn>
    <tableColumn id="11" xr3:uid="{36ACA72E-7CE0-4FD3-9CE1-1F9A4C4790AA}" name="เลขประจำตัวผู้เสียภาษี" dataDxfId="7" totalsRowDxfId="6"/>
    <tableColumn id="12" xr3:uid="{54DC4F38-D66B-490A-9504-D0173FA42A42}" name="รายชื่อผู้ประกอบการที่ได้รับการคัดเลือก" dataDxfId="5" totalsRowDxfId="4">
      <calculatedColumnFormula>'[1]รายการจัดซื้อจัดจ้าง 2568'!C5</calculatedColumnFormula>
    </tableColumn>
    <tableColumn id="13" xr3:uid="{7BC89552-C6F2-4CDE-A020-03651B1BB1A4}" name="เลขที่โครงการ" dataDxfId="3" totalsRowDxfId="2">
      <calculatedColumnFormula>'[1]รายการจัดซื้อจัดจ้าง 2568'!J5</calculatedColumnFormula>
    </tableColumn>
    <tableColumn id="14" xr3:uid="{39F85CB9-D8B2-44F4-940E-141F7B644473}" name="วันที่ลงนามในสัญญา " dataDxfId="1">
      <calculatedColumnFormula>'[1]รายการจัดซื้อจัดจ้าง 2568'!L7</calculatedColumnFormula>
    </tableColumn>
    <tableColumn id="15" xr3:uid="{BFC169B5-7559-4659-A313-DDA5C2BCC96D}" name="วันสิ้นสุดสัญญา" dataDxfId="0">
      <calculatedColumnFormula>'[1]รายการจัดซื้อจัดจ้าง 2568'!M5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2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2"/>
    </row>
    <row r="19" spans="1:4" ht="42">
      <c r="A19" s="6" t="s">
        <v>18</v>
      </c>
      <c r="B19" s="9" t="s">
        <v>1</v>
      </c>
      <c r="C19" s="10" t="s">
        <v>32</v>
      </c>
      <c r="D19" s="32"/>
    </row>
    <row r="20" spans="1:4" ht="189">
      <c r="A20" s="6" t="s">
        <v>19</v>
      </c>
      <c r="B20" s="9" t="s">
        <v>2</v>
      </c>
      <c r="C20" s="11" t="s">
        <v>33</v>
      </c>
      <c r="D20" s="32"/>
    </row>
    <row r="21" spans="1:4" ht="189">
      <c r="A21" s="6" t="s">
        <v>20</v>
      </c>
      <c r="B21" s="9" t="s">
        <v>3</v>
      </c>
      <c r="C21" s="11" t="s">
        <v>36</v>
      </c>
      <c r="D21" s="32"/>
    </row>
    <row r="22" spans="1:4" ht="168">
      <c r="A22" s="6" t="s">
        <v>21</v>
      </c>
      <c r="B22" s="9" t="s">
        <v>4</v>
      </c>
      <c r="C22" s="11" t="s">
        <v>40</v>
      </c>
      <c r="D22" s="32"/>
    </row>
    <row r="23" spans="1:4" ht="168">
      <c r="A23" s="6" t="s">
        <v>22</v>
      </c>
      <c r="B23" s="9" t="s">
        <v>5</v>
      </c>
      <c r="C23" s="11" t="s">
        <v>34</v>
      </c>
      <c r="D23" s="32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200"/>
  <sheetViews>
    <sheetView tabSelected="1" zoomScale="80" zoomScaleNormal="80" workbookViewId="0">
      <pane xSplit="1" ySplit="1" topLeftCell="K174" activePane="bottomRight" state="frozen"/>
      <selection pane="topRight" activeCell="B1" sqref="B1"/>
      <selection pane="bottomLeft" activeCell="A2" sqref="A2"/>
      <selection pane="bottomRight" activeCell="P193" sqref="P193"/>
    </sheetView>
  </sheetViews>
  <sheetFormatPr defaultColWidth="9" defaultRowHeight="21"/>
  <cols>
    <col min="1" max="1" width="8.28515625" style="1" customWidth="1"/>
    <col min="2" max="2" width="18.7109375" style="1" customWidth="1"/>
    <col min="3" max="3" width="32.7109375" style="18" customWidth="1"/>
    <col min="4" max="4" width="18.7109375" style="18" customWidth="1"/>
    <col min="5" max="5" width="39.7109375" style="18" customWidth="1"/>
    <col min="6" max="6" width="18.7109375" style="18" customWidth="1"/>
    <col min="7" max="7" width="29.42578125" style="18" customWidth="1"/>
    <col min="8" max="8" width="153.28515625" style="25" customWidth="1"/>
    <col min="9" max="9" width="35.7109375" style="1" customWidth="1"/>
    <col min="10" max="10" width="24.42578125" style="1" customWidth="1"/>
    <col min="11" max="11" width="22.28515625" style="1" customWidth="1"/>
    <col min="12" max="13" width="30.7109375" style="25" customWidth="1"/>
    <col min="14" max="14" width="34.28515625" style="1" customWidth="1"/>
    <col min="15" max="15" width="43.28515625" style="18" customWidth="1"/>
    <col min="16" max="16" width="97.140625" style="1" customWidth="1"/>
    <col min="17" max="17" width="28.85546875" style="1" customWidth="1"/>
    <col min="18" max="18" width="26.28515625" style="28" customWidth="1"/>
    <col min="19" max="19" width="22.28515625" style="29" customWidth="1"/>
    <col min="20" max="256" width="9" style="1"/>
    <col min="257" max="257" width="17.7109375" style="1" customWidth="1"/>
    <col min="258" max="258" width="19.5703125" style="1" customWidth="1"/>
    <col min="259" max="259" width="14" style="1" customWidth="1"/>
    <col min="260" max="260" width="17" style="1" customWidth="1"/>
    <col min="261" max="261" width="16.7109375" style="1" customWidth="1"/>
    <col min="262" max="262" width="16.5703125" style="1" customWidth="1"/>
    <col min="263" max="263" width="61" style="1" customWidth="1"/>
    <col min="264" max="264" width="32" style="1" customWidth="1"/>
    <col min="265" max="265" width="26" style="1" customWidth="1"/>
    <col min="266" max="266" width="24.42578125" style="1" customWidth="1"/>
    <col min="267" max="267" width="22.28515625" style="1" customWidth="1"/>
    <col min="268" max="269" width="30.7109375" style="1" customWidth="1"/>
    <col min="270" max="270" width="25" style="1" customWidth="1"/>
    <col min="271" max="271" width="37.42578125" style="1" customWidth="1"/>
    <col min="272" max="274" width="30.7109375" style="1" customWidth="1"/>
    <col min="275" max="512" width="9" style="1"/>
    <col min="513" max="513" width="17.7109375" style="1" customWidth="1"/>
    <col min="514" max="514" width="19.5703125" style="1" customWidth="1"/>
    <col min="515" max="515" width="14" style="1" customWidth="1"/>
    <col min="516" max="516" width="17" style="1" customWidth="1"/>
    <col min="517" max="517" width="16.7109375" style="1" customWidth="1"/>
    <col min="518" max="518" width="16.5703125" style="1" customWidth="1"/>
    <col min="519" max="519" width="61" style="1" customWidth="1"/>
    <col min="520" max="520" width="32" style="1" customWidth="1"/>
    <col min="521" max="521" width="26" style="1" customWidth="1"/>
    <col min="522" max="522" width="24.42578125" style="1" customWidth="1"/>
    <col min="523" max="523" width="22.28515625" style="1" customWidth="1"/>
    <col min="524" max="525" width="30.7109375" style="1" customWidth="1"/>
    <col min="526" max="526" width="25" style="1" customWidth="1"/>
    <col min="527" max="527" width="37.42578125" style="1" customWidth="1"/>
    <col min="528" max="530" width="30.7109375" style="1" customWidth="1"/>
    <col min="531" max="768" width="9" style="1"/>
    <col min="769" max="769" width="17.7109375" style="1" customWidth="1"/>
    <col min="770" max="770" width="19.5703125" style="1" customWidth="1"/>
    <col min="771" max="771" width="14" style="1" customWidth="1"/>
    <col min="772" max="772" width="17" style="1" customWidth="1"/>
    <col min="773" max="773" width="16.7109375" style="1" customWidth="1"/>
    <col min="774" max="774" width="16.5703125" style="1" customWidth="1"/>
    <col min="775" max="775" width="61" style="1" customWidth="1"/>
    <col min="776" max="776" width="32" style="1" customWidth="1"/>
    <col min="777" max="777" width="26" style="1" customWidth="1"/>
    <col min="778" max="778" width="24.42578125" style="1" customWidth="1"/>
    <col min="779" max="779" width="22.28515625" style="1" customWidth="1"/>
    <col min="780" max="781" width="30.7109375" style="1" customWidth="1"/>
    <col min="782" max="782" width="25" style="1" customWidth="1"/>
    <col min="783" max="783" width="37.42578125" style="1" customWidth="1"/>
    <col min="784" max="786" width="30.7109375" style="1" customWidth="1"/>
    <col min="787" max="1024" width="9" style="1"/>
    <col min="1025" max="1025" width="17.7109375" style="1" customWidth="1"/>
    <col min="1026" max="1026" width="19.5703125" style="1" customWidth="1"/>
    <col min="1027" max="1027" width="14" style="1" customWidth="1"/>
    <col min="1028" max="1028" width="17" style="1" customWidth="1"/>
    <col min="1029" max="1029" width="16.7109375" style="1" customWidth="1"/>
    <col min="1030" max="1030" width="16.5703125" style="1" customWidth="1"/>
    <col min="1031" max="1031" width="61" style="1" customWidth="1"/>
    <col min="1032" max="1032" width="32" style="1" customWidth="1"/>
    <col min="1033" max="1033" width="26" style="1" customWidth="1"/>
    <col min="1034" max="1034" width="24.42578125" style="1" customWidth="1"/>
    <col min="1035" max="1035" width="22.28515625" style="1" customWidth="1"/>
    <col min="1036" max="1037" width="30.7109375" style="1" customWidth="1"/>
    <col min="1038" max="1038" width="25" style="1" customWidth="1"/>
    <col min="1039" max="1039" width="37.42578125" style="1" customWidth="1"/>
    <col min="1040" max="1042" width="30.7109375" style="1" customWidth="1"/>
    <col min="1043" max="1280" width="9" style="1"/>
    <col min="1281" max="1281" width="17.7109375" style="1" customWidth="1"/>
    <col min="1282" max="1282" width="19.5703125" style="1" customWidth="1"/>
    <col min="1283" max="1283" width="14" style="1" customWidth="1"/>
    <col min="1284" max="1284" width="17" style="1" customWidth="1"/>
    <col min="1285" max="1285" width="16.7109375" style="1" customWidth="1"/>
    <col min="1286" max="1286" width="16.5703125" style="1" customWidth="1"/>
    <col min="1287" max="1287" width="61" style="1" customWidth="1"/>
    <col min="1288" max="1288" width="32" style="1" customWidth="1"/>
    <col min="1289" max="1289" width="26" style="1" customWidth="1"/>
    <col min="1290" max="1290" width="24.42578125" style="1" customWidth="1"/>
    <col min="1291" max="1291" width="22.28515625" style="1" customWidth="1"/>
    <col min="1292" max="1293" width="30.7109375" style="1" customWidth="1"/>
    <col min="1294" max="1294" width="25" style="1" customWidth="1"/>
    <col min="1295" max="1295" width="37.42578125" style="1" customWidth="1"/>
    <col min="1296" max="1298" width="30.7109375" style="1" customWidth="1"/>
    <col min="1299" max="1536" width="9" style="1"/>
    <col min="1537" max="1537" width="17.7109375" style="1" customWidth="1"/>
    <col min="1538" max="1538" width="19.5703125" style="1" customWidth="1"/>
    <col min="1539" max="1539" width="14" style="1" customWidth="1"/>
    <col min="1540" max="1540" width="17" style="1" customWidth="1"/>
    <col min="1541" max="1541" width="16.7109375" style="1" customWidth="1"/>
    <col min="1542" max="1542" width="16.5703125" style="1" customWidth="1"/>
    <col min="1543" max="1543" width="61" style="1" customWidth="1"/>
    <col min="1544" max="1544" width="32" style="1" customWidth="1"/>
    <col min="1545" max="1545" width="26" style="1" customWidth="1"/>
    <col min="1546" max="1546" width="24.42578125" style="1" customWidth="1"/>
    <col min="1547" max="1547" width="22.28515625" style="1" customWidth="1"/>
    <col min="1548" max="1549" width="30.7109375" style="1" customWidth="1"/>
    <col min="1550" max="1550" width="25" style="1" customWidth="1"/>
    <col min="1551" max="1551" width="37.42578125" style="1" customWidth="1"/>
    <col min="1552" max="1554" width="30.7109375" style="1" customWidth="1"/>
    <col min="1555" max="1792" width="9" style="1"/>
    <col min="1793" max="1793" width="17.7109375" style="1" customWidth="1"/>
    <col min="1794" max="1794" width="19.5703125" style="1" customWidth="1"/>
    <col min="1795" max="1795" width="14" style="1" customWidth="1"/>
    <col min="1796" max="1796" width="17" style="1" customWidth="1"/>
    <col min="1797" max="1797" width="16.7109375" style="1" customWidth="1"/>
    <col min="1798" max="1798" width="16.5703125" style="1" customWidth="1"/>
    <col min="1799" max="1799" width="61" style="1" customWidth="1"/>
    <col min="1800" max="1800" width="32" style="1" customWidth="1"/>
    <col min="1801" max="1801" width="26" style="1" customWidth="1"/>
    <col min="1802" max="1802" width="24.42578125" style="1" customWidth="1"/>
    <col min="1803" max="1803" width="22.28515625" style="1" customWidth="1"/>
    <col min="1804" max="1805" width="30.7109375" style="1" customWidth="1"/>
    <col min="1806" max="1806" width="25" style="1" customWidth="1"/>
    <col min="1807" max="1807" width="37.42578125" style="1" customWidth="1"/>
    <col min="1808" max="1810" width="30.7109375" style="1" customWidth="1"/>
    <col min="1811" max="2048" width="9" style="1"/>
    <col min="2049" max="2049" width="17.7109375" style="1" customWidth="1"/>
    <col min="2050" max="2050" width="19.5703125" style="1" customWidth="1"/>
    <col min="2051" max="2051" width="14" style="1" customWidth="1"/>
    <col min="2052" max="2052" width="17" style="1" customWidth="1"/>
    <col min="2053" max="2053" width="16.7109375" style="1" customWidth="1"/>
    <col min="2054" max="2054" width="16.5703125" style="1" customWidth="1"/>
    <col min="2055" max="2055" width="61" style="1" customWidth="1"/>
    <col min="2056" max="2056" width="32" style="1" customWidth="1"/>
    <col min="2057" max="2057" width="26" style="1" customWidth="1"/>
    <col min="2058" max="2058" width="24.42578125" style="1" customWidth="1"/>
    <col min="2059" max="2059" width="22.28515625" style="1" customWidth="1"/>
    <col min="2060" max="2061" width="30.7109375" style="1" customWidth="1"/>
    <col min="2062" max="2062" width="25" style="1" customWidth="1"/>
    <col min="2063" max="2063" width="37.42578125" style="1" customWidth="1"/>
    <col min="2064" max="2066" width="30.7109375" style="1" customWidth="1"/>
    <col min="2067" max="2304" width="9" style="1"/>
    <col min="2305" max="2305" width="17.7109375" style="1" customWidth="1"/>
    <col min="2306" max="2306" width="19.5703125" style="1" customWidth="1"/>
    <col min="2307" max="2307" width="14" style="1" customWidth="1"/>
    <col min="2308" max="2308" width="17" style="1" customWidth="1"/>
    <col min="2309" max="2309" width="16.7109375" style="1" customWidth="1"/>
    <col min="2310" max="2310" width="16.5703125" style="1" customWidth="1"/>
    <col min="2311" max="2311" width="61" style="1" customWidth="1"/>
    <col min="2312" max="2312" width="32" style="1" customWidth="1"/>
    <col min="2313" max="2313" width="26" style="1" customWidth="1"/>
    <col min="2314" max="2314" width="24.42578125" style="1" customWidth="1"/>
    <col min="2315" max="2315" width="22.28515625" style="1" customWidth="1"/>
    <col min="2316" max="2317" width="30.7109375" style="1" customWidth="1"/>
    <col min="2318" max="2318" width="25" style="1" customWidth="1"/>
    <col min="2319" max="2319" width="37.42578125" style="1" customWidth="1"/>
    <col min="2320" max="2322" width="30.7109375" style="1" customWidth="1"/>
    <col min="2323" max="2560" width="9" style="1"/>
    <col min="2561" max="2561" width="17.7109375" style="1" customWidth="1"/>
    <col min="2562" max="2562" width="19.5703125" style="1" customWidth="1"/>
    <col min="2563" max="2563" width="14" style="1" customWidth="1"/>
    <col min="2564" max="2564" width="17" style="1" customWidth="1"/>
    <col min="2565" max="2565" width="16.7109375" style="1" customWidth="1"/>
    <col min="2566" max="2566" width="16.5703125" style="1" customWidth="1"/>
    <col min="2567" max="2567" width="61" style="1" customWidth="1"/>
    <col min="2568" max="2568" width="32" style="1" customWidth="1"/>
    <col min="2569" max="2569" width="26" style="1" customWidth="1"/>
    <col min="2570" max="2570" width="24.42578125" style="1" customWidth="1"/>
    <col min="2571" max="2571" width="22.28515625" style="1" customWidth="1"/>
    <col min="2572" max="2573" width="30.7109375" style="1" customWidth="1"/>
    <col min="2574" max="2574" width="25" style="1" customWidth="1"/>
    <col min="2575" max="2575" width="37.42578125" style="1" customWidth="1"/>
    <col min="2576" max="2578" width="30.7109375" style="1" customWidth="1"/>
    <col min="2579" max="2816" width="9" style="1"/>
    <col min="2817" max="2817" width="17.7109375" style="1" customWidth="1"/>
    <col min="2818" max="2818" width="19.5703125" style="1" customWidth="1"/>
    <col min="2819" max="2819" width="14" style="1" customWidth="1"/>
    <col min="2820" max="2820" width="17" style="1" customWidth="1"/>
    <col min="2821" max="2821" width="16.7109375" style="1" customWidth="1"/>
    <col min="2822" max="2822" width="16.5703125" style="1" customWidth="1"/>
    <col min="2823" max="2823" width="61" style="1" customWidth="1"/>
    <col min="2824" max="2824" width="32" style="1" customWidth="1"/>
    <col min="2825" max="2825" width="26" style="1" customWidth="1"/>
    <col min="2826" max="2826" width="24.42578125" style="1" customWidth="1"/>
    <col min="2827" max="2827" width="22.28515625" style="1" customWidth="1"/>
    <col min="2828" max="2829" width="30.7109375" style="1" customWidth="1"/>
    <col min="2830" max="2830" width="25" style="1" customWidth="1"/>
    <col min="2831" max="2831" width="37.42578125" style="1" customWidth="1"/>
    <col min="2832" max="2834" width="30.7109375" style="1" customWidth="1"/>
    <col min="2835" max="3072" width="9" style="1"/>
    <col min="3073" max="3073" width="17.7109375" style="1" customWidth="1"/>
    <col min="3074" max="3074" width="19.5703125" style="1" customWidth="1"/>
    <col min="3075" max="3075" width="14" style="1" customWidth="1"/>
    <col min="3076" max="3076" width="17" style="1" customWidth="1"/>
    <col min="3077" max="3077" width="16.7109375" style="1" customWidth="1"/>
    <col min="3078" max="3078" width="16.5703125" style="1" customWidth="1"/>
    <col min="3079" max="3079" width="61" style="1" customWidth="1"/>
    <col min="3080" max="3080" width="32" style="1" customWidth="1"/>
    <col min="3081" max="3081" width="26" style="1" customWidth="1"/>
    <col min="3082" max="3082" width="24.42578125" style="1" customWidth="1"/>
    <col min="3083" max="3083" width="22.28515625" style="1" customWidth="1"/>
    <col min="3084" max="3085" width="30.7109375" style="1" customWidth="1"/>
    <col min="3086" max="3086" width="25" style="1" customWidth="1"/>
    <col min="3087" max="3087" width="37.42578125" style="1" customWidth="1"/>
    <col min="3088" max="3090" width="30.7109375" style="1" customWidth="1"/>
    <col min="3091" max="3328" width="9" style="1"/>
    <col min="3329" max="3329" width="17.7109375" style="1" customWidth="1"/>
    <col min="3330" max="3330" width="19.5703125" style="1" customWidth="1"/>
    <col min="3331" max="3331" width="14" style="1" customWidth="1"/>
    <col min="3332" max="3332" width="17" style="1" customWidth="1"/>
    <col min="3333" max="3333" width="16.7109375" style="1" customWidth="1"/>
    <col min="3334" max="3334" width="16.5703125" style="1" customWidth="1"/>
    <col min="3335" max="3335" width="61" style="1" customWidth="1"/>
    <col min="3336" max="3336" width="32" style="1" customWidth="1"/>
    <col min="3337" max="3337" width="26" style="1" customWidth="1"/>
    <col min="3338" max="3338" width="24.42578125" style="1" customWidth="1"/>
    <col min="3339" max="3339" width="22.28515625" style="1" customWidth="1"/>
    <col min="3340" max="3341" width="30.7109375" style="1" customWidth="1"/>
    <col min="3342" max="3342" width="25" style="1" customWidth="1"/>
    <col min="3343" max="3343" width="37.42578125" style="1" customWidth="1"/>
    <col min="3344" max="3346" width="30.7109375" style="1" customWidth="1"/>
    <col min="3347" max="3584" width="9" style="1"/>
    <col min="3585" max="3585" width="17.7109375" style="1" customWidth="1"/>
    <col min="3586" max="3586" width="19.5703125" style="1" customWidth="1"/>
    <col min="3587" max="3587" width="14" style="1" customWidth="1"/>
    <col min="3588" max="3588" width="17" style="1" customWidth="1"/>
    <col min="3589" max="3589" width="16.7109375" style="1" customWidth="1"/>
    <col min="3590" max="3590" width="16.5703125" style="1" customWidth="1"/>
    <col min="3591" max="3591" width="61" style="1" customWidth="1"/>
    <col min="3592" max="3592" width="32" style="1" customWidth="1"/>
    <col min="3593" max="3593" width="26" style="1" customWidth="1"/>
    <col min="3594" max="3594" width="24.42578125" style="1" customWidth="1"/>
    <col min="3595" max="3595" width="22.28515625" style="1" customWidth="1"/>
    <col min="3596" max="3597" width="30.7109375" style="1" customWidth="1"/>
    <col min="3598" max="3598" width="25" style="1" customWidth="1"/>
    <col min="3599" max="3599" width="37.42578125" style="1" customWidth="1"/>
    <col min="3600" max="3602" width="30.7109375" style="1" customWidth="1"/>
    <col min="3603" max="3840" width="9" style="1"/>
    <col min="3841" max="3841" width="17.7109375" style="1" customWidth="1"/>
    <col min="3842" max="3842" width="19.5703125" style="1" customWidth="1"/>
    <col min="3843" max="3843" width="14" style="1" customWidth="1"/>
    <col min="3844" max="3844" width="17" style="1" customWidth="1"/>
    <col min="3845" max="3845" width="16.7109375" style="1" customWidth="1"/>
    <col min="3846" max="3846" width="16.5703125" style="1" customWidth="1"/>
    <col min="3847" max="3847" width="61" style="1" customWidth="1"/>
    <col min="3848" max="3848" width="32" style="1" customWidth="1"/>
    <col min="3849" max="3849" width="26" style="1" customWidth="1"/>
    <col min="3850" max="3850" width="24.42578125" style="1" customWidth="1"/>
    <col min="3851" max="3851" width="22.28515625" style="1" customWidth="1"/>
    <col min="3852" max="3853" width="30.7109375" style="1" customWidth="1"/>
    <col min="3854" max="3854" width="25" style="1" customWidth="1"/>
    <col min="3855" max="3855" width="37.42578125" style="1" customWidth="1"/>
    <col min="3856" max="3858" width="30.7109375" style="1" customWidth="1"/>
    <col min="3859" max="4096" width="9" style="1"/>
    <col min="4097" max="4097" width="17.7109375" style="1" customWidth="1"/>
    <col min="4098" max="4098" width="19.5703125" style="1" customWidth="1"/>
    <col min="4099" max="4099" width="14" style="1" customWidth="1"/>
    <col min="4100" max="4100" width="17" style="1" customWidth="1"/>
    <col min="4101" max="4101" width="16.7109375" style="1" customWidth="1"/>
    <col min="4102" max="4102" width="16.5703125" style="1" customWidth="1"/>
    <col min="4103" max="4103" width="61" style="1" customWidth="1"/>
    <col min="4104" max="4104" width="32" style="1" customWidth="1"/>
    <col min="4105" max="4105" width="26" style="1" customWidth="1"/>
    <col min="4106" max="4106" width="24.42578125" style="1" customWidth="1"/>
    <col min="4107" max="4107" width="22.28515625" style="1" customWidth="1"/>
    <col min="4108" max="4109" width="30.7109375" style="1" customWidth="1"/>
    <col min="4110" max="4110" width="25" style="1" customWidth="1"/>
    <col min="4111" max="4111" width="37.42578125" style="1" customWidth="1"/>
    <col min="4112" max="4114" width="30.7109375" style="1" customWidth="1"/>
    <col min="4115" max="4352" width="9" style="1"/>
    <col min="4353" max="4353" width="17.7109375" style="1" customWidth="1"/>
    <col min="4354" max="4354" width="19.5703125" style="1" customWidth="1"/>
    <col min="4355" max="4355" width="14" style="1" customWidth="1"/>
    <col min="4356" max="4356" width="17" style="1" customWidth="1"/>
    <col min="4357" max="4357" width="16.7109375" style="1" customWidth="1"/>
    <col min="4358" max="4358" width="16.5703125" style="1" customWidth="1"/>
    <col min="4359" max="4359" width="61" style="1" customWidth="1"/>
    <col min="4360" max="4360" width="32" style="1" customWidth="1"/>
    <col min="4361" max="4361" width="26" style="1" customWidth="1"/>
    <col min="4362" max="4362" width="24.42578125" style="1" customWidth="1"/>
    <col min="4363" max="4363" width="22.28515625" style="1" customWidth="1"/>
    <col min="4364" max="4365" width="30.7109375" style="1" customWidth="1"/>
    <col min="4366" max="4366" width="25" style="1" customWidth="1"/>
    <col min="4367" max="4367" width="37.42578125" style="1" customWidth="1"/>
    <col min="4368" max="4370" width="30.7109375" style="1" customWidth="1"/>
    <col min="4371" max="4608" width="9" style="1"/>
    <col min="4609" max="4609" width="17.7109375" style="1" customWidth="1"/>
    <col min="4610" max="4610" width="19.5703125" style="1" customWidth="1"/>
    <col min="4611" max="4611" width="14" style="1" customWidth="1"/>
    <col min="4612" max="4612" width="17" style="1" customWidth="1"/>
    <col min="4613" max="4613" width="16.7109375" style="1" customWidth="1"/>
    <col min="4614" max="4614" width="16.5703125" style="1" customWidth="1"/>
    <col min="4615" max="4615" width="61" style="1" customWidth="1"/>
    <col min="4616" max="4616" width="32" style="1" customWidth="1"/>
    <col min="4617" max="4617" width="26" style="1" customWidth="1"/>
    <col min="4618" max="4618" width="24.42578125" style="1" customWidth="1"/>
    <col min="4619" max="4619" width="22.28515625" style="1" customWidth="1"/>
    <col min="4620" max="4621" width="30.7109375" style="1" customWidth="1"/>
    <col min="4622" max="4622" width="25" style="1" customWidth="1"/>
    <col min="4623" max="4623" width="37.42578125" style="1" customWidth="1"/>
    <col min="4624" max="4626" width="30.7109375" style="1" customWidth="1"/>
    <col min="4627" max="4864" width="9" style="1"/>
    <col min="4865" max="4865" width="17.7109375" style="1" customWidth="1"/>
    <col min="4866" max="4866" width="19.5703125" style="1" customWidth="1"/>
    <col min="4867" max="4867" width="14" style="1" customWidth="1"/>
    <col min="4868" max="4868" width="17" style="1" customWidth="1"/>
    <col min="4869" max="4869" width="16.7109375" style="1" customWidth="1"/>
    <col min="4870" max="4870" width="16.5703125" style="1" customWidth="1"/>
    <col min="4871" max="4871" width="61" style="1" customWidth="1"/>
    <col min="4872" max="4872" width="32" style="1" customWidth="1"/>
    <col min="4873" max="4873" width="26" style="1" customWidth="1"/>
    <col min="4874" max="4874" width="24.42578125" style="1" customWidth="1"/>
    <col min="4875" max="4875" width="22.28515625" style="1" customWidth="1"/>
    <col min="4876" max="4877" width="30.7109375" style="1" customWidth="1"/>
    <col min="4878" max="4878" width="25" style="1" customWidth="1"/>
    <col min="4879" max="4879" width="37.42578125" style="1" customWidth="1"/>
    <col min="4880" max="4882" width="30.7109375" style="1" customWidth="1"/>
    <col min="4883" max="5120" width="9" style="1"/>
    <col min="5121" max="5121" width="17.7109375" style="1" customWidth="1"/>
    <col min="5122" max="5122" width="19.5703125" style="1" customWidth="1"/>
    <col min="5123" max="5123" width="14" style="1" customWidth="1"/>
    <col min="5124" max="5124" width="17" style="1" customWidth="1"/>
    <col min="5125" max="5125" width="16.7109375" style="1" customWidth="1"/>
    <col min="5126" max="5126" width="16.5703125" style="1" customWidth="1"/>
    <col min="5127" max="5127" width="61" style="1" customWidth="1"/>
    <col min="5128" max="5128" width="32" style="1" customWidth="1"/>
    <col min="5129" max="5129" width="26" style="1" customWidth="1"/>
    <col min="5130" max="5130" width="24.42578125" style="1" customWidth="1"/>
    <col min="5131" max="5131" width="22.28515625" style="1" customWidth="1"/>
    <col min="5132" max="5133" width="30.7109375" style="1" customWidth="1"/>
    <col min="5134" max="5134" width="25" style="1" customWidth="1"/>
    <col min="5135" max="5135" width="37.42578125" style="1" customWidth="1"/>
    <col min="5136" max="5138" width="30.7109375" style="1" customWidth="1"/>
    <col min="5139" max="5376" width="9" style="1"/>
    <col min="5377" max="5377" width="17.7109375" style="1" customWidth="1"/>
    <col min="5378" max="5378" width="19.5703125" style="1" customWidth="1"/>
    <col min="5379" max="5379" width="14" style="1" customWidth="1"/>
    <col min="5380" max="5380" width="17" style="1" customWidth="1"/>
    <col min="5381" max="5381" width="16.7109375" style="1" customWidth="1"/>
    <col min="5382" max="5382" width="16.5703125" style="1" customWidth="1"/>
    <col min="5383" max="5383" width="61" style="1" customWidth="1"/>
    <col min="5384" max="5384" width="32" style="1" customWidth="1"/>
    <col min="5385" max="5385" width="26" style="1" customWidth="1"/>
    <col min="5386" max="5386" width="24.42578125" style="1" customWidth="1"/>
    <col min="5387" max="5387" width="22.28515625" style="1" customWidth="1"/>
    <col min="5388" max="5389" width="30.7109375" style="1" customWidth="1"/>
    <col min="5390" max="5390" width="25" style="1" customWidth="1"/>
    <col min="5391" max="5391" width="37.42578125" style="1" customWidth="1"/>
    <col min="5392" max="5394" width="30.7109375" style="1" customWidth="1"/>
    <col min="5395" max="5632" width="9" style="1"/>
    <col min="5633" max="5633" width="17.7109375" style="1" customWidth="1"/>
    <col min="5634" max="5634" width="19.5703125" style="1" customWidth="1"/>
    <col min="5635" max="5635" width="14" style="1" customWidth="1"/>
    <col min="5636" max="5636" width="17" style="1" customWidth="1"/>
    <col min="5637" max="5637" width="16.7109375" style="1" customWidth="1"/>
    <col min="5638" max="5638" width="16.5703125" style="1" customWidth="1"/>
    <col min="5639" max="5639" width="61" style="1" customWidth="1"/>
    <col min="5640" max="5640" width="32" style="1" customWidth="1"/>
    <col min="5641" max="5641" width="26" style="1" customWidth="1"/>
    <col min="5642" max="5642" width="24.42578125" style="1" customWidth="1"/>
    <col min="5643" max="5643" width="22.28515625" style="1" customWidth="1"/>
    <col min="5644" max="5645" width="30.7109375" style="1" customWidth="1"/>
    <col min="5646" max="5646" width="25" style="1" customWidth="1"/>
    <col min="5647" max="5647" width="37.42578125" style="1" customWidth="1"/>
    <col min="5648" max="5650" width="30.7109375" style="1" customWidth="1"/>
    <col min="5651" max="5888" width="9" style="1"/>
    <col min="5889" max="5889" width="17.7109375" style="1" customWidth="1"/>
    <col min="5890" max="5890" width="19.5703125" style="1" customWidth="1"/>
    <col min="5891" max="5891" width="14" style="1" customWidth="1"/>
    <col min="5892" max="5892" width="17" style="1" customWidth="1"/>
    <col min="5893" max="5893" width="16.7109375" style="1" customWidth="1"/>
    <col min="5894" max="5894" width="16.5703125" style="1" customWidth="1"/>
    <col min="5895" max="5895" width="61" style="1" customWidth="1"/>
    <col min="5896" max="5896" width="32" style="1" customWidth="1"/>
    <col min="5897" max="5897" width="26" style="1" customWidth="1"/>
    <col min="5898" max="5898" width="24.42578125" style="1" customWidth="1"/>
    <col min="5899" max="5899" width="22.28515625" style="1" customWidth="1"/>
    <col min="5900" max="5901" width="30.7109375" style="1" customWidth="1"/>
    <col min="5902" max="5902" width="25" style="1" customWidth="1"/>
    <col min="5903" max="5903" width="37.42578125" style="1" customWidth="1"/>
    <col min="5904" max="5906" width="30.7109375" style="1" customWidth="1"/>
    <col min="5907" max="6144" width="9" style="1"/>
    <col min="6145" max="6145" width="17.7109375" style="1" customWidth="1"/>
    <col min="6146" max="6146" width="19.5703125" style="1" customWidth="1"/>
    <col min="6147" max="6147" width="14" style="1" customWidth="1"/>
    <col min="6148" max="6148" width="17" style="1" customWidth="1"/>
    <col min="6149" max="6149" width="16.7109375" style="1" customWidth="1"/>
    <col min="6150" max="6150" width="16.5703125" style="1" customWidth="1"/>
    <col min="6151" max="6151" width="61" style="1" customWidth="1"/>
    <col min="6152" max="6152" width="32" style="1" customWidth="1"/>
    <col min="6153" max="6153" width="26" style="1" customWidth="1"/>
    <col min="6154" max="6154" width="24.42578125" style="1" customWidth="1"/>
    <col min="6155" max="6155" width="22.28515625" style="1" customWidth="1"/>
    <col min="6156" max="6157" width="30.7109375" style="1" customWidth="1"/>
    <col min="6158" max="6158" width="25" style="1" customWidth="1"/>
    <col min="6159" max="6159" width="37.42578125" style="1" customWidth="1"/>
    <col min="6160" max="6162" width="30.7109375" style="1" customWidth="1"/>
    <col min="6163" max="6400" width="9" style="1"/>
    <col min="6401" max="6401" width="17.7109375" style="1" customWidth="1"/>
    <col min="6402" max="6402" width="19.5703125" style="1" customWidth="1"/>
    <col min="6403" max="6403" width="14" style="1" customWidth="1"/>
    <col min="6404" max="6404" width="17" style="1" customWidth="1"/>
    <col min="6405" max="6405" width="16.7109375" style="1" customWidth="1"/>
    <col min="6406" max="6406" width="16.5703125" style="1" customWidth="1"/>
    <col min="6407" max="6407" width="61" style="1" customWidth="1"/>
    <col min="6408" max="6408" width="32" style="1" customWidth="1"/>
    <col min="6409" max="6409" width="26" style="1" customWidth="1"/>
    <col min="6410" max="6410" width="24.42578125" style="1" customWidth="1"/>
    <col min="6411" max="6411" width="22.28515625" style="1" customWidth="1"/>
    <col min="6412" max="6413" width="30.7109375" style="1" customWidth="1"/>
    <col min="6414" max="6414" width="25" style="1" customWidth="1"/>
    <col min="6415" max="6415" width="37.42578125" style="1" customWidth="1"/>
    <col min="6416" max="6418" width="30.7109375" style="1" customWidth="1"/>
    <col min="6419" max="6656" width="9" style="1"/>
    <col min="6657" max="6657" width="17.7109375" style="1" customWidth="1"/>
    <col min="6658" max="6658" width="19.5703125" style="1" customWidth="1"/>
    <col min="6659" max="6659" width="14" style="1" customWidth="1"/>
    <col min="6660" max="6660" width="17" style="1" customWidth="1"/>
    <col min="6661" max="6661" width="16.7109375" style="1" customWidth="1"/>
    <col min="6662" max="6662" width="16.5703125" style="1" customWidth="1"/>
    <col min="6663" max="6663" width="61" style="1" customWidth="1"/>
    <col min="6664" max="6664" width="32" style="1" customWidth="1"/>
    <col min="6665" max="6665" width="26" style="1" customWidth="1"/>
    <col min="6666" max="6666" width="24.42578125" style="1" customWidth="1"/>
    <col min="6667" max="6667" width="22.28515625" style="1" customWidth="1"/>
    <col min="6668" max="6669" width="30.7109375" style="1" customWidth="1"/>
    <col min="6670" max="6670" width="25" style="1" customWidth="1"/>
    <col min="6671" max="6671" width="37.42578125" style="1" customWidth="1"/>
    <col min="6672" max="6674" width="30.7109375" style="1" customWidth="1"/>
    <col min="6675" max="6912" width="9" style="1"/>
    <col min="6913" max="6913" width="17.7109375" style="1" customWidth="1"/>
    <col min="6914" max="6914" width="19.5703125" style="1" customWidth="1"/>
    <col min="6915" max="6915" width="14" style="1" customWidth="1"/>
    <col min="6916" max="6916" width="17" style="1" customWidth="1"/>
    <col min="6917" max="6917" width="16.7109375" style="1" customWidth="1"/>
    <col min="6918" max="6918" width="16.5703125" style="1" customWidth="1"/>
    <col min="6919" max="6919" width="61" style="1" customWidth="1"/>
    <col min="6920" max="6920" width="32" style="1" customWidth="1"/>
    <col min="6921" max="6921" width="26" style="1" customWidth="1"/>
    <col min="6922" max="6922" width="24.42578125" style="1" customWidth="1"/>
    <col min="6923" max="6923" width="22.28515625" style="1" customWidth="1"/>
    <col min="6924" max="6925" width="30.7109375" style="1" customWidth="1"/>
    <col min="6926" max="6926" width="25" style="1" customWidth="1"/>
    <col min="6927" max="6927" width="37.42578125" style="1" customWidth="1"/>
    <col min="6928" max="6930" width="30.7109375" style="1" customWidth="1"/>
    <col min="6931" max="7168" width="9" style="1"/>
    <col min="7169" max="7169" width="17.7109375" style="1" customWidth="1"/>
    <col min="7170" max="7170" width="19.5703125" style="1" customWidth="1"/>
    <col min="7171" max="7171" width="14" style="1" customWidth="1"/>
    <col min="7172" max="7172" width="17" style="1" customWidth="1"/>
    <col min="7173" max="7173" width="16.7109375" style="1" customWidth="1"/>
    <col min="7174" max="7174" width="16.5703125" style="1" customWidth="1"/>
    <col min="7175" max="7175" width="61" style="1" customWidth="1"/>
    <col min="7176" max="7176" width="32" style="1" customWidth="1"/>
    <col min="7177" max="7177" width="26" style="1" customWidth="1"/>
    <col min="7178" max="7178" width="24.42578125" style="1" customWidth="1"/>
    <col min="7179" max="7179" width="22.28515625" style="1" customWidth="1"/>
    <col min="7180" max="7181" width="30.7109375" style="1" customWidth="1"/>
    <col min="7182" max="7182" width="25" style="1" customWidth="1"/>
    <col min="7183" max="7183" width="37.42578125" style="1" customWidth="1"/>
    <col min="7184" max="7186" width="30.7109375" style="1" customWidth="1"/>
    <col min="7187" max="7424" width="9" style="1"/>
    <col min="7425" max="7425" width="17.7109375" style="1" customWidth="1"/>
    <col min="7426" max="7426" width="19.5703125" style="1" customWidth="1"/>
    <col min="7427" max="7427" width="14" style="1" customWidth="1"/>
    <col min="7428" max="7428" width="17" style="1" customWidth="1"/>
    <col min="7429" max="7429" width="16.7109375" style="1" customWidth="1"/>
    <col min="7430" max="7430" width="16.5703125" style="1" customWidth="1"/>
    <col min="7431" max="7431" width="61" style="1" customWidth="1"/>
    <col min="7432" max="7432" width="32" style="1" customWidth="1"/>
    <col min="7433" max="7433" width="26" style="1" customWidth="1"/>
    <col min="7434" max="7434" width="24.42578125" style="1" customWidth="1"/>
    <col min="7435" max="7435" width="22.28515625" style="1" customWidth="1"/>
    <col min="7436" max="7437" width="30.7109375" style="1" customWidth="1"/>
    <col min="7438" max="7438" width="25" style="1" customWidth="1"/>
    <col min="7439" max="7439" width="37.42578125" style="1" customWidth="1"/>
    <col min="7440" max="7442" width="30.7109375" style="1" customWidth="1"/>
    <col min="7443" max="7680" width="9" style="1"/>
    <col min="7681" max="7681" width="17.7109375" style="1" customWidth="1"/>
    <col min="7682" max="7682" width="19.5703125" style="1" customWidth="1"/>
    <col min="7683" max="7683" width="14" style="1" customWidth="1"/>
    <col min="7684" max="7684" width="17" style="1" customWidth="1"/>
    <col min="7685" max="7685" width="16.7109375" style="1" customWidth="1"/>
    <col min="7686" max="7686" width="16.5703125" style="1" customWidth="1"/>
    <col min="7687" max="7687" width="61" style="1" customWidth="1"/>
    <col min="7688" max="7688" width="32" style="1" customWidth="1"/>
    <col min="7689" max="7689" width="26" style="1" customWidth="1"/>
    <col min="7690" max="7690" width="24.42578125" style="1" customWidth="1"/>
    <col min="7691" max="7691" width="22.28515625" style="1" customWidth="1"/>
    <col min="7692" max="7693" width="30.7109375" style="1" customWidth="1"/>
    <col min="7694" max="7694" width="25" style="1" customWidth="1"/>
    <col min="7695" max="7695" width="37.42578125" style="1" customWidth="1"/>
    <col min="7696" max="7698" width="30.7109375" style="1" customWidth="1"/>
    <col min="7699" max="7936" width="9" style="1"/>
    <col min="7937" max="7937" width="17.7109375" style="1" customWidth="1"/>
    <col min="7938" max="7938" width="19.5703125" style="1" customWidth="1"/>
    <col min="7939" max="7939" width="14" style="1" customWidth="1"/>
    <col min="7940" max="7940" width="17" style="1" customWidth="1"/>
    <col min="7941" max="7941" width="16.7109375" style="1" customWidth="1"/>
    <col min="7942" max="7942" width="16.5703125" style="1" customWidth="1"/>
    <col min="7943" max="7943" width="61" style="1" customWidth="1"/>
    <col min="7944" max="7944" width="32" style="1" customWidth="1"/>
    <col min="7945" max="7945" width="26" style="1" customWidth="1"/>
    <col min="7946" max="7946" width="24.42578125" style="1" customWidth="1"/>
    <col min="7947" max="7947" width="22.28515625" style="1" customWidth="1"/>
    <col min="7948" max="7949" width="30.7109375" style="1" customWidth="1"/>
    <col min="7950" max="7950" width="25" style="1" customWidth="1"/>
    <col min="7951" max="7951" width="37.42578125" style="1" customWidth="1"/>
    <col min="7952" max="7954" width="30.7109375" style="1" customWidth="1"/>
    <col min="7955" max="8192" width="9" style="1"/>
    <col min="8193" max="8193" width="17.7109375" style="1" customWidth="1"/>
    <col min="8194" max="8194" width="19.5703125" style="1" customWidth="1"/>
    <col min="8195" max="8195" width="14" style="1" customWidth="1"/>
    <col min="8196" max="8196" width="17" style="1" customWidth="1"/>
    <col min="8197" max="8197" width="16.7109375" style="1" customWidth="1"/>
    <col min="8198" max="8198" width="16.5703125" style="1" customWidth="1"/>
    <col min="8199" max="8199" width="61" style="1" customWidth="1"/>
    <col min="8200" max="8200" width="32" style="1" customWidth="1"/>
    <col min="8201" max="8201" width="26" style="1" customWidth="1"/>
    <col min="8202" max="8202" width="24.42578125" style="1" customWidth="1"/>
    <col min="8203" max="8203" width="22.28515625" style="1" customWidth="1"/>
    <col min="8204" max="8205" width="30.7109375" style="1" customWidth="1"/>
    <col min="8206" max="8206" width="25" style="1" customWidth="1"/>
    <col min="8207" max="8207" width="37.42578125" style="1" customWidth="1"/>
    <col min="8208" max="8210" width="30.7109375" style="1" customWidth="1"/>
    <col min="8211" max="8448" width="9" style="1"/>
    <col min="8449" max="8449" width="17.7109375" style="1" customWidth="1"/>
    <col min="8450" max="8450" width="19.5703125" style="1" customWidth="1"/>
    <col min="8451" max="8451" width="14" style="1" customWidth="1"/>
    <col min="8452" max="8452" width="17" style="1" customWidth="1"/>
    <col min="8453" max="8453" width="16.7109375" style="1" customWidth="1"/>
    <col min="8454" max="8454" width="16.5703125" style="1" customWidth="1"/>
    <col min="8455" max="8455" width="61" style="1" customWidth="1"/>
    <col min="8456" max="8456" width="32" style="1" customWidth="1"/>
    <col min="8457" max="8457" width="26" style="1" customWidth="1"/>
    <col min="8458" max="8458" width="24.42578125" style="1" customWidth="1"/>
    <col min="8459" max="8459" width="22.28515625" style="1" customWidth="1"/>
    <col min="8460" max="8461" width="30.7109375" style="1" customWidth="1"/>
    <col min="8462" max="8462" width="25" style="1" customWidth="1"/>
    <col min="8463" max="8463" width="37.42578125" style="1" customWidth="1"/>
    <col min="8464" max="8466" width="30.7109375" style="1" customWidth="1"/>
    <col min="8467" max="8704" width="9" style="1"/>
    <col min="8705" max="8705" width="17.7109375" style="1" customWidth="1"/>
    <col min="8706" max="8706" width="19.5703125" style="1" customWidth="1"/>
    <col min="8707" max="8707" width="14" style="1" customWidth="1"/>
    <col min="8708" max="8708" width="17" style="1" customWidth="1"/>
    <col min="8709" max="8709" width="16.7109375" style="1" customWidth="1"/>
    <col min="8710" max="8710" width="16.5703125" style="1" customWidth="1"/>
    <col min="8711" max="8711" width="61" style="1" customWidth="1"/>
    <col min="8712" max="8712" width="32" style="1" customWidth="1"/>
    <col min="8713" max="8713" width="26" style="1" customWidth="1"/>
    <col min="8714" max="8714" width="24.42578125" style="1" customWidth="1"/>
    <col min="8715" max="8715" width="22.28515625" style="1" customWidth="1"/>
    <col min="8716" max="8717" width="30.7109375" style="1" customWidth="1"/>
    <col min="8718" max="8718" width="25" style="1" customWidth="1"/>
    <col min="8719" max="8719" width="37.42578125" style="1" customWidth="1"/>
    <col min="8720" max="8722" width="30.7109375" style="1" customWidth="1"/>
    <col min="8723" max="8960" width="9" style="1"/>
    <col min="8961" max="8961" width="17.7109375" style="1" customWidth="1"/>
    <col min="8962" max="8962" width="19.5703125" style="1" customWidth="1"/>
    <col min="8963" max="8963" width="14" style="1" customWidth="1"/>
    <col min="8964" max="8964" width="17" style="1" customWidth="1"/>
    <col min="8965" max="8965" width="16.7109375" style="1" customWidth="1"/>
    <col min="8966" max="8966" width="16.5703125" style="1" customWidth="1"/>
    <col min="8967" max="8967" width="61" style="1" customWidth="1"/>
    <col min="8968" max="8968" width="32" style="1" customWidth="1"/>
    <col min="8969" max="8969" width="26" style="1" customWidth="1"/>
    <col min="8970" max="8970" width="24.42578125" style="1" customWidth="1"/>
    <col min="8971" max="8971" width="22.28515625" style="1" customWidth="1"/>
    <col min="8972" max="8973" width="30.7109375" style="1" customWidth="1"/>
    <col min="8974" max="8974" width="25" style="1" customWidth="1"/>
    <col min="8975" max="8975" width="37.42578125" style="1" customWidth="1"/>
    <col min="8976" max="8978" width="30.7109375" style="1" customWidth="1"/>
    <col min="8979" max="9216" width="9" style="1"/>
    <col min="9217" max="9217" width="17.7109375" style="1" customWidth="1"/>
    <col min="9218" max="9218" width="19.5703125" style="1" customWidth="1"/>
    <col min="9219" max="9219" width="14" style="1" customWidth="1"/>
    <col min="9220" max="9220" width="17" style="1" customWidth="1"/>
    <col min="9221" max="9221" width="16.7109375" style="1" customWidth="1"/>
    <col min="9222" max="9222" width="16.5703125" style="1" customWidth="1"/>
    <col min="9223" max="9223" width="61" style="1" customWidth="1"/>
    <col min="9224" max="9224" width="32" style="1" customWidth="1"/>
    <col min="9225" max="9225" width="26" style="1" customWidth="1"/>
    <col min="9226" max="9226" width="24.42578125" style="1" customWidth="1"/>
    <col min="9227" max="9227" width="22.28515625" style="1" customWidth="1"/>
    <col min="9228" max="9229" width="30.7109375" style="1" customWidth="1"/>
    <col min="9230" max="9230" width="25" style="1" customWidth="1"/>
    <col min="9231" max="9231" width="37.42578125" style="1" customWidth="1"/>
    <col min="9232" max="9234" width="30.7109375" style="1" customWidth="1"/>
    <col min="9235" max="9472" width="9" style="1"/>
    <col min="9473" max="9473" width="17.7109375" style="1" customWidth="1"/>
    <col min="9474" max="9474" width="19.5703125" style="1" customWidth="1"/>
    <col min="9475" max="9475" width="14" style="1" customWidth="1"/>
    <col min="9476" max="9476" width="17" style="1" customWidth="1"/>
    <col min="9477" max="9477" width="16.7109375" style="1" customWidth="1"/>
    <col min="9478" max="9478" width="16.5703125" style="1" customWidth="1"/>
    <col min="9479" max="9479" width="61" style="1" customWidth="1"/>
    <col min="9480" max="9480" width="32" style="1" customWidth="1"/>
    <col min="9481" max="9481" width="26" style="1" customWidth="1"/>
    <col min="9482" max="9482" width="24.42578125" style="1" customWidth="1"/>
    <col min="9483" max="9483" width="22.28515625" style="1" customWidth="1"/>
    <col min="9484" max="9485" width="30.7109375" style="1" customWidth="1"/>
    <col min="9486" max="9486" width="25" style="1" customWidth="1"/>
    <col min="9487" max="9487" width="37.42578125" style="1" customWidth="1"/>
    <col min="9488" max="9490" width="30.7109375" style="1" customWidth="1"/>
    <col min="9491" max="9728" width="9" style="1"/>
    <col min="9729" max="9729" width="17.7109375" style="1" customWidth="1"/>
    <col min="9730" max="9730" width="19.5703125" style="1" customWidth="1"/>
    <col min="9731" max="9731" width="14" style="1" customWidth="1"/>
    <col min="9732" max="9732" width="17" style="1" customWidth="1"/>
    <col min="9733" max="9733" width="16.7109375" style="1" customWidth="1"/>
    <col min="9734" max="9734" width="16.5703125" style="1" customWidth="1"/>
    <col min="9735" max="9735" width="61" style="1" customWidth="1"/>
    <col min="9736" max="9736" width="32" style="1" customWidth="1"/>
    <col min="9737" max="9737" width="26" style="1" customWidth="1"/>
    <col min="9738" max="9738" width="24.42578125" style="1" customWidth="1"/>
    <col min="9739" max="9739" width="22.28515625" style="1" customWidth="1"/>
    <col min="9740" max="9741" width="30.7109375" style="1" customWidth="1"/>
    <col min="9742" max="9742" width="25" style="1" customWidth="1"/>
    <col min="9743" max="9743" width="37.42578125" style="1" customWidth="1"/>
    <col min="9744" max="9746" width="30.7109375" style="1" customWidth="1"/>
    <col min="9747" max="9984" width="9" style="1"/>
    <col min="9985" max="9985" width="17.7109375" style="1" customWidth="1"/>
    <col min="9986" max="9986" width="19.5703125" style="1" customWidth="1"/>
    <col min="9987" max="9987" width="14" style="1" customWidth="1"/>
    <col min="9988" max="9988" width="17" style="1" customWidth="1"/>
    <col min="9989" max="9989" width="16.7109375" style="1" customWidth="1"/>
    <col min="9990" max="9990" width="16.5703125" style="1" customWidth="1"/>
    <col min="9991" max="9991" width="61" style="1" customWidth="1"/>
    <col min="9992" max="9992" width="32" style="1" customWidth="1"/>
    <col min="9993" max="9993" width="26" style="1" customWidth="1"/>
    <col min="9994" max="9994" width="24.42578125" style="1" customWidth="1"/>
    <col min="9995" max="9995" width="22.28515625" style="1" customWidth="1"/>
    <col min="9996" max="9997" width="30.7109375" style="1" customWidth="1"/>
    <col min="9998" max="9998" width="25" style="1" customWidth="1"/>
    <col min="9999" max="9999" width="37.42578125" style="1" customWidth="1"/>
    <col min="10000" max="10002" width="30.7109375" style="1" customWidth="1"/>
    <col min="10003" max="10240" width="9" style="1"/>
    <col min="10241" max="10241" width="17.7109375" style="1" customWidth="1"/>
    <col min="10242" max="10242" width="19.5703125" style="1" customWidth="1"/>
    <col min="10243" max="10243" width="14" style="1" customWidth="1"/>
    <col min="10244" max="10244" width="17" style="1" customWidth="1"/>
    <col min="10245" max="10245" width="16.7109375" style="1" customWidth="1"/>
    <col min="10246" max="10246" width="16.5703125" style="1" customWidth="1"/>
    <col min="10247" max="10247" width="61" style="1" customWidth="1"/>
    <col min="10248" max="10248" width="32" style="1" customWidth="1"/>
    <col min="10249" max="10249" width="26" style="1" customWidth="1"/>
    <col min="10250" max="10250" width="24.42578125" style="1" customWidth="1"/>
    <col min="10251" max="10251" width="22.28515625" style="1" customWidth="1"/>
    <col min="10252" max="10253" width="30.7109375" style="1" customWidth="1"/>
    <col min="10254" max="10254" width="25" style="1" customWidth="1"/>
    <col min="10255" max="10255" width="37.42578125" style="1" customWidth="1"/>
    <col min="10256" max="10258" width="30.7109375" style="1" customWidth="1"/>
    <col min="10259" max="10496" width="9" style="1"/>
    <col min="10497" max="10497" width="17.7109375" style="1" customWidth="1"/>
    <col min="10498" max="10498" width="19.5703125" style="1" customWidth="1"/>
    <col min="10499" max="10499" width="14" style="1" customWidth="1"/>
    <col min="10500" max="10500" width="17" style="1" customWidth="1"/>
    <col min="10501" max="10501" width="16.7109375" style="1" customWidth="1"/>
    <col min="10502" max="10502" width="16.5703125" style="1" customWidth="1"/>
    <col min="10503" max="10503" width="61" style="1" customWidth="1"/>
    <col min="10504" max="10504" width="32" style="1" customWidth="1"/>
    <col min="10505" max="10505" width="26" style="1" customWidth="1"/>
    <col min="10506" max="10506" width="24.42578125" style="1" customWidth="1"/>
    <col min="10507" max="10507" width="22.28515625" style="1" customWidth="1"/>
    <col min="10508" max="10509" width="30.7109375" style="1" customWidth="1"/>
    <col min="10510" max="10510" width="25" style="1" customWidth="1"/>
    <col min="10511" max="10511" width="37.42578125" style="1" customWidth="1"/>
    <col min="10512" max="10514" width="30.7109375" style="1" customWidth="1"/>
    <col min="10515" max="10752" width="9" style="1"/>
    <col min="10753" max="10753" width="17.7109375" style="1" customWidth="1"/>
    <col min="10754" max="10754" width="19.5703125" style="1" customWidth="1"/>
    <col min="10755" max="10755" width="14" style="1" customWidth="1"/>
    <col min="10756" max="10756" width="17" style="1" customWidth="1"/>
    <col min="10757" max="10757" width="16.7109375" style="1" customWidth="1"/>
    <col min="10758" max="10758" width="16.5703125" style="1" customWidth="1"/>
    <col min="10759" max="10759" width="61" style="1" customWidth="1"/>
    <col min="10760" max="10760" width="32" style="1" customWidth="1"/>
    <col min="10761" max="10761" width="26" style="1" customWidth="1"/>
    <col min="10762" max="10762" width="24.42578125" style="1" customWidth="1"/>
    <col min="10763" max="10763" width="22.28515625" style="1" customWidth="1"/>
    <col min="10764" max="10765" width="30.7109375" style="1" customWidth="1"/>
    <col min="10766" max="10766" width="25" style="1" customWidth="1"/>
    <col min="10767" max="10767" width="37.42578125" style="1" customWidth="1"/>
    <col min="10768" max="10770" width="30.7109375" style="1" customWidth="1"/>
    <col min="10771" max="11008" width="9" style="1"/>
    <col min="11009" max="11009" width="17.7109375" style="1" customWidth="1"/>
    <col min="11010" max="11010" width="19.5703125" style="1" customWidth="1"/>
    <col min="11011" max="11011" width="14" style="1" customWidth="1"/>
    <col min="11012" max="11012" width="17" style="1" customWidth="1"/>
    <col min="11013" max="11013" width="16.7109375" style="1" customWidth="1"/>
    <col min="11014" max="11014" width="16.5703125" style="1" customWidth="1"/>
    <col min="11015" max="11015" width="61" style="1" customWidth="1"/>
    <col min="11016" max="11016" width="32" style="1" customWidth="1"/>
    <col min="11017" max="11017" width="26" style="1" customWidth="1"/>
    <col min="11018" max="11018" width="24.42578125" style="1" customWidth="1"/>
    <col min="11019" max="11019" width="22.28515625" style="1" customWidth="1"/>
    <col min="11020" max="11021" width="30.7109375" style="1" customWidth="1"/>
    <col min="11022" max="11022" width="25" style="1" customWidth="1"/>
    <col min="11023" max="11023" width="37.42578125" style="1" customWidth="1"/>
    <col min="11024" max="11026" width="30.7109375" style="1" customWidth="1"/>
    <col min="11027" max="11264" width="9" style="1"/>
    <col min="11265" max="11265" width="17.7109375" style="1" customWidth="1"/>
    <col min="11266" max="11266" width="19.5703125" style="1" customWidth="1"/>
    <col min="11267" max="11267" width="14" style="1" customWidth="1"/>
    <col min="11268" max="11268" width="17" style="1" customWidth="1"/>
    <col min="11269" max="11269" width="16.7109375" style="1" customWidth="1"/>
    <col min="11270" max="11270" width="16.5703125" style="1" customWidth="1"/>
    <col min="11271" max="11271" width="61" style="1" customWidth="1"/>
    <col min="11272" max="11272" width="32" style="1" customWidth="1"/>
    <col min="11273" max="11273" width="26" style="1" customWidth="1"/>
    <col min="11274" max="11274" width="24.42578125" style="1" customWidth="1"/>
    <col min="11275" max="11275" width="22.28515625" style="1" customWidth="1"/>
    <col min="11276" max="11277" width="30.7109375" style="1" customWidth="1"/>
    <col min="11278" max="11278" width="25" style="1" customWidth="1"/>
    <col min="11279" max="11279" width="37.42578125" style="1" customWidth="1"/>
    <col min="11280" max="11282" width="30.7109375" style="1" customWidth="1"/>
    <col min="11283" max="11520" width="9" style="1"/>
    <col min="11521" max="11521" width="17.7109375" style="1" customWidth="1"/>
    <col min="11522" max="11522" width="19.5703125" style="1" customWidth="1"/>
    <col min="11523" max="11523" width="14" style="1" customWidth="1"/>
    <col min="11524" max="11524" width="17" style="1" customWidth="1"/>
    <col min="11525" max="11525" width="16.7109375" style="1" customWidth="1"/>
    <col min="11526" max="11526" width="16.5703125" style="1" customWidth="1"/>
    <col min="11527" max="11527" width="61" style="1" customWidth="1"/>
    <col min="11528" max="11528" width="32" style="1" customWidth="1"/>
    <col min="11529" max="11529" width="26" style="1" customWidth="1"/>
    <col min="11530" max="11530" width="24.42578125" style="1" customWidth="1"/>
    <col min="11531" max="11531" width="22.28515625" style="1" customWidth="1"/>
    <col min="11532" max="11533" width="30.7109375" style="1" customWidth="1"/>
    <col min="11534" max="11534" width="25" style="1" customWidth="1"/>
    <col min="11535" max="11535" width="37.42578125" style="1" customWidth="1"/>
    <col min="11536" max="11538" width="30.7109375" style="1" customWidth="1"/>
    <col min="11539" max="11776" width="9" style="1"/>
    <col min="11777" max="11777" width="17.7109375" style="1" customWidth="1"/>
    <col min="11778" max="11778" width="19.5703125" style="1" customWidth="1"/>
    <col min="11779" max="11779" width="14" style="1" customWidth="1"/>
    <col min="11780" max="11780" width="17" style="1" customWidth="1"/>
    <col min="11781" max="11781" width="16.7109375" style="1" customWidth="1"/>
    <col min="11782" max="11782" width="16.5703125" style="1" customWidth="1"/>
    <col min="11783" max="11783" width="61" style="1" customWidth="1"/>
    <col min="11784" max="11784" width="32" style="1" customWidth="1"/>
    <col min="11785" max="11785" width="26" style="1" customWidth="1"/>
    <col min="11786" max="11786" width="24.42578125" style="1" customWidth="1"/>
    <col min="11787" max="11787" width="22.28515625" style="1" customWidth="1"/>
    <col min="11788" max="11789" width="30.7109375" style="1" customWidth="1"/>
    <col min="11790" max="11790" width="25" style="1" customWidth="1"/>
    <col min="11791" max="11791" width="37.42578125" style="1" customWidth="1"/>
    <col min="11792" max="11794" width="30.7109375" style="1" customWidth="1"/>
    <col min="11795" max="12032" width="9" style="1"/>
    <col min="12033" max="12033" width="17.7109375" style="1" customWidth="1"/>
    <col min="12034" max="12034" width="19.5703125" style="1" customWidth="1"/>
    <col min="12035" max="12035" width="14" style="1" customWidth="1"/>
    <col min="12036" max="12036" width="17" style="1" customWidth="1"/>
    <col min="12037" max="12037" width="16.7109375" style="1" customWidth="1"/>
    <col min="12038" max="12038" width="16.5703125" style="1" customWidth="1"/>
    <col min="12039" max="12039" width="61" style="1" customWidth="1"/>
    <col min="12040" max="12040" width="32" style="1" customWidth="1"/>
    <col min="12041" max="12041" width="26" style="1" customWidth="1"/>
    <col min="12042" max="12042" width="24.42578125" style="1" customWidth="1"/>
    <col min="12043" max="12043" width="22.28515625" style="1" customWidth="1"/>
    <col min="12044" max="12045" width="30.7109375" style="1" customWidth="1"/>
    <col min="12046" max="12046" width="25" style="1" customWidth="1"/>
    <col min="12047" max="12047" width="37.42578125" style="1" customWidth="1"/>
    <col min="12048" max="12050" width="30.7109375" style="1" customWidth="1"/>
    <col min="12051" max="12288" width="9" style="1"/>
    <col min="12289" max="12289" width="17.7109375" style="1" customWidth="1"/>
    <col min="12290" max="12290" width="19.5703125" style="1" customWidth="1"/>
    <col min="12291" max="12291" width="14" style="1" customWidth="1"/>
    <col min="12292" max="12292" width="17" style="1" customWidth="1"/>
    <col min="12293" max="12293" width="16.7109375" style="1" customWidth="1"/>
    <col min="12294" max="12294" width="16.5703125" style="1" customWidth="1"/>
    <col min="12295" max="12295" width="61" style="1" customWidth="1"/>
    <col min="12296" max="12296" width="32" style="1" customWidth="1"/>
    <col min="12297" max="12297" width="26" style="1" customWidth="1"/>
    <col min="12298" max="12298" width="24.42578125" style="1" customWidth="1"/>
    <col min="12299" max="12299" width="22.28515625" style="1" customWidth="1"/>
    <col min="12300" max="12301" width="30.7109375" style="1" customWidth="1"/>
    <col min="12302" max="12302" width="25" style="1" customWidth="1"/>
    <col min="12303" max="12303" width="37.42578125" style="1" customWidth="1"/>
    <col min="12304" max="12306" width="30.7109375" style="1" customWidth="1"/>
    <col min="12307" max="12544" width="9" style="1"/>
    <col min="12545" max="12545" width="17.7109375" style="1" customWidth="1"/>
    <col min="12546" max="12546" width="19.5703125" style="1" customWidth="1"/>
    <col min="12547" max="12547" width="14" style="1" customWidth="1"/>
    <col min="12548" max="12548" width="17" style="1" customWidth="1"/>
    <col min="12549" max="12549" width="16.7109375" style="1" customWidth="1"/>
    <col min="12550" max="12550" width="16.5703125" style="1" customWidth="1"/>
    <col min="12551" max="12551" width="61" style="1" customWidth="1"/>
    <col min="12552" max="12552" width="32" style="1" customWidth="1"/>
    <col min="12553" max="12553" width="26" style="1" customWidth="1"/>
    <col min="12554" max="12554" width="24.42578125" style="1" customWidth="1"/>
    <col min="12555" max="12555" width="22.28515625" style="1" customWidth="1"/>
    <col min="12556" max="12557" width="30.7109375" style="1" customWidth="1"/>
    <col min="12558" max="12558" width="25" style="1" customWidth="1"/>
    <col min="12559" max="12559" width="37.42578125" style="1" customWidth="1"/>
    <col min="12560" max="12562" width="30.7109375" style="1" customWidth="1"/>
    <col min="12563" max="12800" width="9" style="1"/>
    <col min="12801" max="12801" width="17.7109375" style="1" customWidth="1"/>
    <col min="12802" max="12802" width="19.5703125" style="1" customWidth="1"/>
    <col min="12803" max="12803" width="14" style="1" customWidth="1"/>
    <col min="12804" max="12804" width="17" style="1" customWidth="1"/>
    <col min="12805" max="12805" width="16.7109375" style="1" customWidth="1"/>
    <col min="12806" max="12806" width="16.5703125" style="1" customWidth="1"/>
    <col min="12807" max="12807" width="61" style="1" customWidth="1"/>
    <col min="12808" max="12808" width="32" style="1" customWidth="1"/>
    <col min="12809" max="12809" width="26" style="1" customWidth="1"/>
    <col min="12810" max="12810" width="24.42578125" style="1" customWidth="1"/>
    <col min="12811" max="12811" width="22.28515625" style="1" customWidth="1"/>
    <col min="12812" max="12813" width="30.7109375" style="1" customWidth="1"/>
    <col min="12814" max="12814" width="25" style="1" customWidth="1"/>
    <col min="12815" max="12815" width="37.42578125" style="1" customWidth="1"/>
    <col min="12816" max="12818" width="30.7109375" style="1" customWidth="1"/>
    <col min="12819" max="13056" width="9" style="1"/>
    <col min="13057" max="13057" width="17.7109375" style="1" customWidth="1"/>
    <col min="13058" max="13058" width="19.5703125" style="1" customWidth="1"/>
    <col min="13059" max="13059" width="14" style="1" customWidth="1"/>
    <col min="13060" max="13060" width="17" style="1" customWidth="1"/>
    <col min="13061" max="13061" width="16.7109375" style="1" customWidth="1"/>
    <col min="13062" max="13062" width="16.5703125" style="1" customWidth="1"/>
    <col min="13063" max="13063" width="61" style="1" customWidth="1"/>
    <col min="13064" max="13064" width="32" style="1" customWidth="1"/>
    <col min="13065" max="13065" width="26" style="1" customWidth="1"/>
    <col min="13066" max="13066" width="24.42578125" style="1" customWidth="1"/>
    <col min="13067" max="13067" width="22.28515625" style="1" customWidth="1"/>
    <col min="13068" max="13069" width="30.7109375" style="1" customWidth="1"/>
    <col min="13070" max="13070" width="25" style="1" customWidth="1"/>
    <col min="13071" max="13071" width="37.42578125" style="1" customWidth="1"/>
    <col min="13072" max="13074" width="30.7109375" style="1" customWidth="1"/>
    <col min="13075" max="13312" width="9" style="1"/>
    <col min="13313" max="13313" width="17.7109375" style="1" customWidth="1"/>
    <col min="13314" max="13314" width="19.5703125" style="1" customWidth="1"/>
    <col min="13315" max="13315" width="14" style="1" customWidth="1"/>
    <col min="13316" max="13316" width="17" style="1" customWidth="1"/>
    <col min="13317" max="13317" width="16.7109375" style="1" customWidth="1"/>
    <col min="13318" max="13318" width="16.5703125" style="1" customWidth="1"/>
    <col min="13319" max="13319" width="61" style="1" customWidth="1"/>
    <col min="13320" max="13320" width="32" style="1" customWidth="1"/>
    <col min="13321" max="13321" width="26" style="1" customWidth="1"/>
    <col min="13322" max="13322" width="24.42578125" style="1" customWidth="1"/>
    <col min="13323" max="13323" width="22.28515625" style="1" customWidth="1"/>
    <col min="13324" max="13325" width="30.7109375" style="1" customWidth="1"/>
    <col min="13326" max="13326" width="25" style="1" customWidth="1"/>
    <col min="13327" max="13327" width="37.42578125" style="1" customWidth="1"/>
    <col min="13328" max="13330" width="30.7109375" style="1" customWidth="1"/>
    <col min="13331" max="13568" width="9" style="1"/>
    <col min="13569" max="13569" width="17.7109375" style="1" customWidth="1"/>
    <col min="13570" max="13570" width="19.5703125" style="1" customWidth="1"/>
    <col min="13571" max="13571" width="14" style="1" customWidth="1"/>
    <col min="13572" max="13572" width="17" style="1" customWidth="1"/>
    <col min="13573" max="13573" width="16.7109375" style="1" customWidth="1"/>
    <col min="13574" max="13574" width="16.5703125" style="1" customWidth="1"/>
    <col min="13575" max="13575" width="61" style="1" customWidth="1"/>
    <col min="13576" max="13576" width="32" style="1" customWidth="1"/>
    <col min="13577" max="13577" width="26" style="1" customWidth="1"/>
    <col min="13578" max="13578" width="24.42578125" style="1" customWidth="1"/>
    <col min="13579" max="13579" width="22.28515625" style="1" customWidth="1"/>
    <col min="13580" max="13581" width="30.7109375" style="1" customWidth="1"/>
    <col min="13582" max="13582" width="25" style="1" customWidth="1"/>
    <col min="13583" max="13583" width="37.42578125" style="1" customWidth="1"/>
    <col min="13584" max="13586" width="30.7109375" style="1" customWidth="1"/>
    <col min="13587" max="13824" width="9" style="1"/>
    <col min="13825" max="13825" width="17.7109375" style="1" customWidth="1"/>
    <col min="13826" max="13826" width="19.5703125" style="1" customWidth="1"/>
    <col min="13827" max="13827" width="14" style="1" customWidth="1"/>
    <col min="13828" max="13828" width="17" style="1" customWidth="1"/>
    <col min="13829" max="13829" width="16.7109375" style="1" customWidth="1"/>
    <col min="13830" max="13830" width="16.5703125" style="1" customWidth="1"/>
    <col min="13831" max="13831" width="61" style="1" customWidth="1"/>
    <col min="13832" max="13832" width="32" style="1" customWidth="1"/>
    <col min="13833" max="13833" width="26" style="1" customWidth="1"/>
    <col min="13834" max="13834" width="24.42578125" style="1" customWidth="1"/>
    <col min="13835" max="13835" width="22.28515625" style="1" customWidth="1"/>
    <col min="13836" max="13837" width="30.7109375" style="1" customWidth="1"/>
    <col min="13838" max="13838" width="25" style="1" customWidth="1"/>
    <col min="13839" max="13839" width="37.42578125" style="1" customWidth="1"/>
    <col min="13840" max="13842" width="30.7109375" style="1" customWidth="1"/>
    <col min="13843" max="14080" width="9" style="1"/>
    <col min="14081" max="14081" width="17.7109375" style="1" customWidth="1"/>
    <col min="14082" max="14082" width="19.5703125" style="1" customWidth="1"/>
    <col min="14083" max="14083" width="14" style="1" customWidth="1"/>
    <col min="14084" max="14084" width="17" style="1" customWidth="1"/>
    <col min="14085" max="14085" width="16.7109375" style="1" customWidth="1"/>
    <col min="14086" max="14086" width="16.5703125" style="1" customWidth="1"/>
    <col min="14087" max="14087" width="61" style="1" customWidth="1"/>
    <col min="14088" max="14088" width="32" style="1" customWidth="1"/>
    <col min="14089" max="14089" width="26" style="1" customWidth="1"/>
    <col min="14090" max="14090" width="24.42578125" style="1" customWidth="1"/>
    <col min="14091" max="14091" width="22.28515625" style="1" customWidth="1"/>
    <col min="14092" max="14093" width="30.7109375" style="1" customWidth="1"/>
    <col min="14094" max="14094" width="25" style="1" customWidth="1"/>
    <col min="14095" max="14095" width="37.42578125" style="1" customWidth="1"/>
    <col min="14096" max="14098" width="30.7109375" style="1" customWidth="1"/>
    <col min="14099" max="14336" width="9" style="1"/>
    <col min="14337" max="14337" width="17.7109375" style="1" customWidth="1"/>
    <col min="14338" max="14338" width="19.5703125" style="1" customWidth="1"/>
    <col min="14339" max="14339" width="14" style="1" customWidth="1"/>
    <col min="14340" max="14340" width="17" style="1" customWidth="1"/>
    <col min="14341" max="14341" width="16.7109375" style="1" customWidth="1"/>
    <col min="14342" max="14342" width="16.5703125" style="1" customWidth="1"/>
    <col min="14343" max="14343" width="61" style="1" customWidth="1"/>
    <col min="14344" max="14344" width="32" style="1" customWidth="1"/>
    <col min="14345" max="14345" width="26" style="1" customWidth="1"/>
    <col min="14346" max="14346" width="24.42578125" style="1" customWidth="1"/>
    <col min="14347" max="14347" width="22.28515625" style="1" customWidth="1"/>
    <col min="14348" max="14349" width="30.7109375" style="1" customWidth="1"/>
    <col min="14350" max="14350" width="25" style="1" customWidth="1"/>
    <col min="14351" max="14351" width="37.42578125" style="1" customWidth="1"/>
    <col min="14352" max="14354" width="30.7109375" style="1" customWidth="1"/>
    <col min="14355" max="14592" width="9" style="1"/>
    <col min="14593" max="14593" width="17.7109375" style="1" customWidth="1"/>
    <col min="14594" max="14594" width="19.5703125" style="1" customWidth="1"/>
    <col min="14595" max="14595" width="14" style="1" customWidth="1"/>
    <col min="14596" max="14596" width="17" style="1" customWidth="1"/>
    <col min="14597" max="14597" width="16.7109375" style="1" customWidth="1"/>
    <col min="14598" max="14598" width="16.5703125" style="1" customWidth="1"/>
    <col min="14599" max="14599" width="61" style="1" customWidth="1"/>
    <col min="14600" max="14600" width="32" style="1" customWidth="1"/>
    <col min="14601" max="14601" width="26" style="1" customWidth="1"/>
    <col min="14602" max="14602" width="24.42578125" style="1" customWidth="1"/>
    <col min="14603" max="14603" width="22.28515625" style="1" customWidth="1"/>
    <col min="14604" max="14605" width="30.7109375" style="1" customWidth="1"/>
    <col min="14606" max="14606" width="25" style="1" customWidth="1"/>
    <col min="14607" max="14607" width="37.42578125" style="1" customWidth="1"/>
    <col min="14608" max="14610" width="30.7109375" style="1" customWidth="1"/>
    <col min="14611" max="14848" width="9" style="1"/>
    <col min="14849" max="14849" width="17.7109375" style="1" customWidth="1"/>
    <col min="14850" max="14850" width="19.5703125" style="1" customWidth="1"/>
    <col min="14851" max="14851" width="14" style="1" customWidth="1"/>
    <col min="14852" max="14852" width="17" style="1" customWidth="1"/>
    <col min="14853" max="14853" width="16.7109375" style="1" customWidth="1"/>
    <col min="14854" max="14854" width="16.5703125" style="1" customWidth="1"/>
    <col min="14855" max="14855" width="61" style="1" customWidth="1"/>
    <col min="14856" max="14856" width="32" style="1" customWidth="1"/>
    <col min="14857" max="14857" width="26" style="1" customWidth="1"/>
    <col min="14858" max="14858" width="24.42578125" style="1" customWidth="1"/>
    <col min="14859" max="14859" width="22.28515625" style="1" customWidth="1"/>
    <col min="14860" max="14861" width="30.7109375" style="1" customWidth="1"/>
    <col min="14862" max="14862" width="25" style="1" customWidth="1"/>
    <col min="14863" max="14863" width="37.42578125" style="1" customWidth="1"/>
    <col min="14864" max="14866" width="30.7109375" style="1" customWidth="1"/>
    <col min="14867" max="15104" width="9" style="1"/>
    <col min="15105" max="15105" width="17.7109375" style="1" customWidth="1"/>
    <col min="15106" max="15106" width="19.5703125" style="1" customWidth="1"/>
    <col min="15107" max="15107" width="14" style="1" customWidth="1"/>
    <col min="15108" max="15108" width="17" style="1" customWidth="1"/>
    <col min="15109" max="15109" width="16.7109375" style="1" customWidth="1"/>
    <col min="15110" max="15110" width="16.5703125" style="1" customWidth="1"/>
    <col min="15111" max="15111" width="61" style="1" customWidth="1"/>
    <col min="15112" max="15112" width="32" style="1" customWidth="1"/>
    <col min="15113" max="15113" width="26" style="1" customWidth="1"/>
    <col min="15114" max="15114" width="24.42578125" style="1" customWidth="1"/>
    <col min="15115" max="15115" width="22.28515625" style="1" customWidth="1"/>
    <col min="15116" max="15117" width="30.7109375" style="1" customWidth="1"/>
    <col min="15118" max="15118" width="25" style="1" customWidth="1"/>
    <col min="15119" max="15119" width="37.42578125" style="1" customWidth="1"/>
    <col min="15120" max="15122" width="30.7109375" style="1" customWidth="1"/>
    <col min="15123" max="15360" width="9" style="1"/>
    <col min="15361" max="15361" width="17.7109375" style="1" customWidth="1"/>
    <col min="15362" max="15362" width="19.5703125" style="1" customWidth="1"/>
    <col min="15363" max="15363" width="14" style="1" customWidth="1"/>
    <col min="15364" max="15364" width="17" style="1" customWidth="1"/>
    <col min="15365" max="15365" width="16.7109375" style="1" customWidth="1"/>
    <col min="15366" max="15366" width="16.5703125" style="1" customWidth="1"/>
    <col min="15367" max="15367" width="61" style="1" customWidth="1"/>
    <col min="15368" max="15368" width="32" style="1" customWidth="1"/>
    <col min="15369" max="15369" width="26" style="1" customWidth="1"/>
    <col min="15370" max="15370" width="24.42578125" style="1" customWidth="1"/>
    <col min="15371" max="15371" width="22.28515625" style="1" customWidth="1"/>
    <col min="15372" max="15373" width="30.7109375" style="1" customWidth="1"/>
    <col min="15374" max="15374" width="25" style="1" customWidth="1"/>
    <col min="15375" max="15375" width="37.42578125" style="1" customWidth="1"/>
    <col min="15376" max="15378" width="30.7109375" style="1" customWidth="1"/>
    <col min="15379" max="15616" width="9" style="1"/>
    <col min="15617" max="15617" width="17.7109375" style="1" customWidth="1"/>
    <col min="15618" max="15618" width="19.5703125" style="1" customWidth="1"/>
    <col min="15619" max="15619" width="14" style="1" customWidth="1"/>
    <col min="15620" max="15620" width="17" style="1" customWidth="1"/>
    <col min="15621" max="15621" width="16.7109375" style="1" customWidth="1"/>
    <col min="15622" max="15622" width="16.5703125" style="1" customWidth="1"/>
    <col min="15623" max="15623" width="61" style="1" customWidth="1"/>
    <col min="15624" max="15624" width="32" style="1" customWidth="1"/>
    <col min="15625" max="15625" width="26" style="1" customWidth="1"/>
    <col min="15626" max="15626" width="24.42578125" style="1" customWidth="1"/>
    <col min="15627" max="15627" width="22.28515625" style="1" customWidth="1"/>
    <col min="15628" max="15629" width="30.7109375" style="1" customWidth="1"/>
    <col min="15630" max="15630" width="25" style="1" customWidth="1"/>
    <col min="15631" max="15631" width="37.42578125" style="1" customWidth="1"/>
    <col min="15632" max="15634" width="30.7109375" style="1" customWidth="1"/>
    <col min="15635" max="15872" width="9" style="1"/>
    <col min="15873" max="15873" width="17.7109375" style="1" customWidth="1"/>
    <col min="15874" max="15874" width="19.5703125" style="1" customWidth="1"/>
    <col min="15875" max="15875" width="14" style="1" customWidth="1"/>
    <col min="15876" max="15876" width="17" style="1" customWidth="1"/>
    <col min="15877" max="15877" width="16.7109375" style="1" customWidth="1"/>
    <col min="15878" max="15878" width="16.5703125" style="1" customWidth="1"/>
    <col min="15879" max="15879" width="61" style="1" customWidth="1"/>
    <col min="15880" max="15880" width="32" style="1" customWidth="1"/>
    <col min="15881" max="15881" width="26" style="1" customWidth="1"/>
    <col min="15882" max="15882" width="24.42578125" style="1" customWidth="1"/>
    <col min="15883" max="15883" width="22.28515625" style="1" customWidth="1"/>
    <col min="15884" max="15885" width="30.7109375" style="1" customWidth="1"/>
    <col min="15886" max="15886" width="25" style="1" customWidth="1"/>
    <col min="15887" max="15887" width="37.42578125" style="1" customWidth="1"/>
    <col min="15888" max="15890" width="30.7109375" style="1" customWidth="1"/>
    <col min="15891" max="16128" width="9" style="1"/>
    <col min="16129" max="16129" width="17.7109375" style="1" customWidth="1"/>
    <col min="16130" max="16130" width="19.5703125" style="1" customWidth="1"/>
    <col min="16131" max="16131" width="14" style="1" customWidth="1"/>
    <col min="16132" max="16132" width="17" style="1" customWidth="1"/>
    <col min="16133" max="16133" width="16.7109375" style="1" customWidth="1"/>
    <col min="16134" max="16134" width="16.5703125" style="1" customWidth="1"/>
    <col min="16135" max="16135" width="61" style="1" customWidth="1"/>
    <col min="16136" max="16136" width="32" style="1" customWidth="1"/>
    <col min="16137" max="16137" width="26" style="1" customWidth="1"/>
    <col min="16138" max="16138" width="24.42578125" style="1" customWidth="1"/>
    <col min="16139" max="16139" width="22.28515625" style="1" customWidth="1"/>
    <col min="16140" max="16141" width="30.7109375" style="1" customWidth="1"/>
    <col min="16142" max="16142" width="25" style="1" customWidth="1"/>
    <col min="16143" max="16143" width="37.42578125" style="1" customWidth="1"/>
    <col min="16144" max="16146" width="30.7109375" style="1" customWidth="1"/>
    <col min="16147" max="16384" width="9" style="1"/>
  </cols>
  <sheetData>
    <row r="1" spans="1:19" s="23" customFormat="1">
      <c r="A1" s="19" t="s">
        <v>41</v>
      </c>
      <c r="B1" s="19" t="s">
        <v>0</v>
      </c>
      <c r="C1" s="19" t="s">
        <v>5</v>
      </c>
      <c r="D1" s="19" t="s">
        <v>4</v>
      </c>
      <c r="E1" s="19" t="s">
        <v>1</v>
      </c>
      <c r="F1" s="19" t="s">
        <v>55</v>
      </c>
      <c r="G1" s="19" t="s">
        <v>3</v>
      </c>
      <c r="H1" s="19" t="s">
        <v>56</v>
      </c>
      <c r="I1" s="20" t="s">
        <v>57</v>
      </c>
      <c r="J1" s="19" t="s">
        <v>58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59</v>
      </c>
      <c r="P1" s="19" t="s">
        <v>11</v>
      </c>
      <c r="Q1" s="19" t="s">
        <v>60</v>
      </c>
      <c r="R1" s="21" t="s">
        <v>61</v>
      </c>
      <c r="S1" s="22" t="s">
        <v>62</v>
      </c>
    </row>
    <row r="2" spans="1:19">
      <c r="A2" s="24">
        <v>1</v>
      </c>
      <c r="B2" s="18">
        <v>2567</v>
      </c>
      <c r="C2" s="18" t="s">
        <v>63</v>
      </c>
      <c r="D2" s="18" t="s">
        <v>64</v>
      </c>
      <c r="E2" s="18" t="s">
        <v>65</v>
      </c>
      <c r="F2" s="18" t="s">
        <v>66</v>
      </c>
      <c r="G2" s="18" t="s">
        <v>67</v>
      </c>
      <c r="H2" s="1" t="str">
        <f>'[1]รายการจัดซื้อจัดจ้าง 2568'!B5</f>
        <v xml:space="preserve">จ้างบริการเช่าห้องพักและอาหาร งานวันที่ 18-19 ตุลาคม 2567  SIBA 11 </v>
      </c>
      <c r="I2" s="25">
        <f>'[1]รายการจัดซื้อจัดจ้าง 2568'!E5</f>
        <v>80000</v>
      </c>
      <c r="J2" s="18" t="s">
        <v>68</v>
      </c>
      <c r="K2" s="18" t="s">
        <v>69</v>
      </c>
      <c r="L2" s="18" t="s">
        <v>70</v>
      </c>
      <c r="M2" s="25">
        <f>Table2[[#This Row],[วงเงินงบประมาณที่ได้รับจัดสรร]]</f>
        <v>80000</v>
      </c>
      <c r="N2" s="25">
        <f>'[1]รายการจัดซื้อจัดจ้าง 2568'!F5</f>
        <v>73100</v>
      </c>
      <c r="O2" s="18" t="s">
        <v>220</v>
      </c>
      <c r="P2" s="1" t="s">
        <v>77</v>
      </c>
      <c r="Q2" s="1" t="str">
        <f>'[1]รายการจัดซื้อจัดจ้าง 2568'!J5</f>
        <v>PO3320005080</v>
      </c>
      <c r="R2" s="26" t="str">
        <f>'[1]รายการจัดซื้อจัดจ้าง 2568'!L7</f>
        <v>04.10.2567</v>
      </c>
      <c r="S2" s="27" t="str">
        <f>'[1]รายการจัดซื้อจัดจ้าง 2568'!M5</f>
        <v>19.10.2567</v>
      </c>
    </row>
    <row r="3" spans="1:19">
      <c r="A3" s="24">
        <v>2</v>
      </c>
      <c r="B3" s="18">
        <v>2567</v>
      </c>
      <c r="C3" s="18" t="s">
        <v>63</v>
      </c>
      <c r="D3" s="18" t="s">
        <v>64</v>
      </c>
      <c r="E3" s="18" t="s">
        <v>65</v>
      </c>
      <c r="F3" s="18" t="s">
        <v>66</v>
      </c>
      <c r="G3" s="18" t="s">
        <v>67</v>
      </c>
      <c r="H3" s="1" t="str">
        <f>'[1]รายการจัดซื้อจัดจ้าง 2568'!B6</f>
        <v xml:space="preserve">จ้างบริการวงดนตรี งานวันที่ 25 ตุลาคม 2567 ณ โรงแรมพูลแมน SIBA รุ่นที่ 11 </v>
      </c>
      <c r="I3" s="25">
        <f>'[1]รายการจัดซื้อจัดจ้าง 2568'!E6</f>
        <v>22000</v>
      </c>
      <c r="J3" s="18" t="s">
        <v>68</v>
      </c>
      <c r="K3" s="18" t="s">
        <v>69</v>
      </c>
      <c r="L3" s="18" t="s">
        <v>70</v>
      </c>
      <c r="M3" s="25">
        <f>Table2[[#This Row],[วงเงินงบประมาณที่ได้รับจัดสรร]]</f>
        <v>22000</v>
      </c>
      <c r="N3" s="25">
        <f>'[1]รายการจัดซื้อจัดจ้าง 2568'!F6</f>
        <v>21400</v>
      </c>
      <c r="O3" s="18" t="s">
        <v>72</v>
      </c>
      <c r="P3" s="1" t="s">
        <v>78</v>
      </c>
      <c r="Q3" s="1" t="str">
        <f>'[1]รายการจัดซื้อจัดจ้าง 2568'!J6</f>
        <v>PO3320005077</v>
      </c>
      <c r="R3" s="26" t="str">
        <f>'[1]รายการจัดซื้อจัดจ้าง 2568'!L8</f>
        <v>04.10.2567</v>
      </c>
      <c r="S3" s="27" t="str">
        <f>'[1]รายการจัดซื้อจัดจ้าง 2568'!M6</f>
        <v>22.10.2567</v>
      </c>
    </row>
    <row r="4" spans="1:19">
      <c r="A4" s="24">
        <v>3</v>
      </c>
      <c r="B4" s="18">
        <v>2567</v>
      </c>
      <c r="C4" s="18" t="s">
        <v>63</v>
      </c>
      <c r="D4" s="18" t="s">
        <v>64</v>
      </c>
      <c r="E4" s="18" t="s">
        <v>65</v>
      </c>
      <c r="F4" s="18" t="s">
        <v>66</v>
      </c>
      <c r="G4" s="18" t="s">
        <v>67</v>
      </c>
      <c r="H4" s="1" t="str">
        <f>'[1]รายการจัดซื้อจัดจ้าง 2568'!B7</f>
        <v>ซื้อยาสามัญ สำหรับบริการพนักงานและนักศึกษา</v>
      </c>
      <c r="I4" s="25">
        <f>'[1]รายการจัดซื้อจัดจ้าง 2568'!E7</f>
        <v>600</v>
      </c>
      <c r="J4" s="18" t="s">
        <v>68</v>
      </c>
      <c r="K4" s="18" t="s">
        <v>69</v>
      </c>
      <c r="L4" s="18" t="s">
        <v>70</v>
      </c>
      <c r="M4" s="25">
        <f>Table2[[#This Row],[วงเงินงบประมาณที่ได้รับจัดสรร]]</f>
        <v>600</v>
      </c>
      <c r="N4" s="25">
        <f>'[1]รายการจัดซื้อจัดจ้าง 2568'!F7</f>
        <v>515</v>
      </c>
      <c r="O4" s="18" t="s">
        <v>73</v>
      </c>
      <c r="P4" s="1" t="s">
        <v>79</v>
      </c>
      <c r="Q4" s="1" t="str">
        <f>'[1]รายการจัดซื้อจัดจ้าง 2568'!J7</f>
        <v>PO3320005076</v>
      </c>
      <c r="R4" s="26" t="str">
        <f>'[1]รายการจัดซื้อจัดจ้าง 2568'!L9</f>
        <v>04.10.2567</v>
      </c>
      <c r="S4" s="27" t="str">
        <f>'[1]รายการจัดซื้อจัดจ้าง 2568'!M7</f>
        <v>31.10.2567</v>
      </c>
    </row>
    <row r="5" spans="1:19">
      <c r="A5" s="24">
        <v>4</v>
      </c>
      <c r="B5" s="18">
        <v>2567</v>
      </c>
      <c r="C5" s="18" t="s">
        <v>63</v>
      </c>
      <c r="D5" s="18" t="s">
        <v>64</v>
      </c>
      <c r="E5" s="18" t="s">
        <v>65</v>
      </c>
      <c r="F5" s="18" t="s">
        <v>66</v>
      </c>
      <c r="G5" s="18" t="s">
        <v>67</v>
      </c>
      <c r="H5" s="1" t="str">
        <f>'[1]รายการจัดซื้อจัดจ้าง 2568'!B8</f>
        <v xml:space="preserve">ต่อค่าบำรุงรักษา Core Switch (1/10/2567-30/9/2568)  </v>
      </c>
      <c r="I5" s="25">
        <f>'[1]รายการจัดซื้อจัดจ้าง 2568'!E8</f>
        <v>175000</v>
      </c>
      <c r="J5" s="18" t="s">
        <v>68</v>
      </c>
      <c r="K5" s="18" t="s">
        <v>69</v>
      </c>
      <c r="L5" s="18" t="s">
        <v>70</v>
      </c>
      <c r="M5" s="25">
        <f>Table2[[#This Row],[วงเงินงบประมาณที่ได้รับจัดสรร]]</f>
        <v>175000</v>
      </c>
      <c r="N5" s="25">
        <f>'[1]รายการจัดซื้อจัดจ้าง 2568'!F8</f>
        <v>174773.8</v>
      </c>
      <c r="O5" s="18" t="s">
        <v>74</v>
      </c>
      <c r="P5" s="1" t="s">
        <v>80</v>
      </c>
      <c r="Q5" s="1" t="str">
        <f>'[1]รายการจัดซื้อจัดจ้าง 2568'!J8</f>
        <v>PO3320005075</v>
      </c>
      <c r="R5" s="26" t="str">
        <f>'[1]รายการจัดซื้อจัดจ้าง 2568'!L10</f>
        <v>04.10.2567</v>
      </c>
      <c r="S5" s="27" t="str">
        <f>'[1]รายการจัดซื้อจัดจ้าง 2568'!M8</f>
        <v>14.10.2567</v>
      </c>
    </row>
    <row r="6" spans="1:19">
      <c r="A6" s="24">
        <v>5</v>
      </c>
      <c r="B6" s="18">
        <v>2567</v>
      </c>
      <c r="C6" s="18" t="s">
        <v>63</v>
      </c>
      <c r="D6" s="18" t="s">
        <v>64</v>
      </c>
      <c r="E6" s="18" t="s">
        <v>65</v>
      </c>
      <c r="F6" s="18" t="s">
        <v>66</v>
      </c>
      <c r="G6" s="18" t="s">
        <v>67</v>
      </c>
      <c r="H6" s="1" t="str">
        <f>'[1]รายการจัดซื้อจัดจ้าง 2568'!B9</f>
        <v xml:space="preserve">จ้างบริการช่างภาพ งานวันที่ 18-19 และ 21-25 ตุลาคม 2567 SIBA รุ่นที่ 11 </v>
      </c>
      <c r="I6" s="25">
        <f>'[1]รายการจัดซื้อจัดจ้าง 2568'!E9</f>
        <v>36000</v>
      </c>
      <c r="J6" s="18" t="s">
        <v>68</v>
      </c>
      <c r="K6" s="18" t="s">
        <v>69</v>
      </c>
      <c r="L6" s="18" t="s">
        <v>70</v>
      </c>
      <c r="M6" s="25">
        <f>Table2[[#This Row],[วงเงินงบประมาณที่ได้รับจัดสรร]]</f>
        <v>36000</v>
      </c>
      <c r="N6" s="25">
        <f>'[1]รายการจัดซื้อจัดจ้าง 2568'!F9</f>
        <v>35000</v>
      </c>
      <c r="O6" s="18" t="s">
        <v>75</v>
      </c>
      <c r="P6" s="1" t="s">
        <v>81</v>
      </c>
      <c r="Q6" s="1" t="str">
        <f>'[1]รายการจัดซื้อจัดจ้าง 2568'!J9</f>
        <v>PO3320005079</v>
      </c>
      <c r="R6" s="26" t="str">
        <f>'[1]รายการจัดซื้อจัดจ้าง 2568'!L11</f>
        <v>04.10.2567</v>
      </c>
      <c r="S6" s="27" t="str">
        <f>'[1]รายการจัดซื้อจัดจ้าง 2568'!M9</f>
        <v>31.10.2567</v>
      </c>
    </row>
    <row r="7" spans="1:19">
      <c r="A7" s="24">
        <v>6</v>
      </c>
      <c r="B7" s="18">
        <v>2567</v>
      </c>
      <c r="C7" s="18" t="s">
        <v>63</v>
      </c>
      <c r="D7" s="18" t="s">
        <v>64</v>
      </c>
      <c r="E7" s="18" t="s">
        <v>65</v>
      </c>
      <c r="F7" s="18" t="s">
        <v>66</v>
      </c>
      <c r="G7" s="18" t="s">
        <v>67</v>
      </c>
      <c r="H7" s="1" t="str">
        <f>'[1]รายการจัดซื้อจัดจ้าง 2568'!B10</f>
        <v xml:space="preserve">จ้างบริการวงดนตรี งานวันที่ 18 ตุลาคม 2567 ณ โรงแรม เดอะ บัฟฟาโล อัมพวา SIBA รุ่นที่ 11 </v>
      </c>
      <c r="I7" s="25">
        <f>'[1]รายการจัดซื้อจัดจ้าง 2568'!E10</f>
        <v>9000</v>
      </c>
      <c r="J7" s="18" t="s">
        <v>68</v>
      </c>
      <c r="K7" s="18" t="s">
        <v>69</v>
      </c>
      <c r="L7" s="18" t="s">
        <v>70</v>
      </c>
      <c r="M7" s="25">
        <f>Table2[[#This Row],[วงเงินงบประมาณที่ได้รับจัดสรร]]</f>
        <v>9000</v>
      </c>
      <c r="N7" s="25">
        <f>'[1]รายการจัดซื้อจัดจ้าง 2568'!F10</f>
        <v>9000</v>
      </c>
      <c r="O7" s="18" t="s">
        <v>76</v>
      </c>
      <c r="P7" s="1" t="s">
        <v>82</v>
      </c>
      <c r="Q7" s="1" t="str">
        <f>'[1]รายการจัดซื้อจัดจ้าง 2568'!J10</f>
        <v>PO3320005078</v>
      </c>
      <c r="R7" s="26" t="str">
        <f>'[1]รายการจัดซื้อจัดจ้าง 2568'!L12</f>
        <v>04.10.2567</v>
      </c>
      <c r="S7" s="27" t="str">
        <f>'[1]รายการจัดซื้อจัดจ้าง 2568'!M10</f>
        <v>31.10.2567</v>
      </c>
    </row>
    <row r="8" spans="1:19">
      <c r="A8" s="24">
        <v>7</v>
      </c>
      <c r="B8" s="18">
        <v>2567</v>
      </c>
      <c r="C8" s="18" t="s">
        <v>63</v>
      </c>
      <c r="D8" s="18" t="s">
        <v>64</v>
      </c>
      <c r="E8" s="18" t="s">
        <v>65</v>
      </c>
      <c r="F8" s="18" t="s">
        <v>66</v>
      </c>
      <c r="G8" s="18" t="s">
        <v>67</v>
      </c>
      <c r="H8" s="1" t="str">
        <f>'[1]รายการจัดซื้อจัดจ้าง 2568'!B11</f>
        <v>จ้างทำสติ๊กเกอร์ติดแบคดรอป ชั้น 2 ขนาด W233 X H222 X D46 cm. งานวันที่ 1 ตุลาคม 2567</v>
      </c>
      <c r="I8" s="25">
        <f>'[1]รายการจัดซื้อจัดจ้าง 2568'!E11</f>
        <v>3500</v>
      </c>
      <c r="J8" s="18" t="s">
        <v>68</v>
      </c>
      <c r="K8" s="18" t="s">
        <v>69</v>
      </c>
      <c r="L8" s="18" t="s">
        <v>70</v>
      </c>
      <c r="M8" s="25">
        <f>Table2[[#This Row],[วงเงินงบประมาณที่ได้รับจัดสรร]]</f>
        <v>3500</v>
      </c>
      <c r="N8" s="25">
        <f>'[1]รายการจัดซื้อจัดจ้าง 2568'!F11</f>
        <v>3477.5</v>
      </c>
      <c r="O8" s="18" t="s">
        <v>184</v>
      </c>
      <c r="P8" s="1" t="s">
        <v>83</v>
      </c>
      <c r="Q8" s="1" t="str">
        <f>'[1]รายการจัดซื้อจัดจ้าง 2568'!J11</f>
        <v>PO3320005081</v>
      </c>
      <c r="R8" s="26" t="str">
        <f>'[1]รายการจัดซื้อจัดจ้าง 2568'!L13</f>
        <v>04.10.2567</v>
      </c>
      <c r="S8" s="27" t="str">
        <f>'[1]รายการจัดซื้อจัดจ้าง 2568'!M11</f>
        <v>31.10.2567</v>
      </c>
    </row>
    <row r="9" spans="1:19">
      <c r="A9" s="24">
        <v>8</v>
      </c>
      <c r="B9" s="18">
        <v>2567</v>
      </c>
      <c r="C9" s="18" t="s">
        <v>63</v>
      </c>
      <c r="D9" s="18" t="s">
        <v>64</v>
      </c>
      <c r="E9" s="18" t="s">
        <v>65</v>
      </c>
      <c r="F9" s="18" t="s">
        <v>66</v>
      </c>
      <c r="G9" s="18" t="s">
        <v>67</v>
      </c>
      <c r="H9" s="1" t="str">
        <f>'[1]รายการจัดซื้อจัดจ้าง 2568'!B12</f>
        <v>ซื้ออาหารว่าง และเครื่องดื่ม พร้อมวัสดุอุปกรณ์จัดกิจกรรมงานวันที่ 1 ตุลาคม 2567</v>
      </c>
      <c r="I9" s="25">
        <f>'[1]รายการจัดซื้อจัดจ้าง 2568'!E12</f>
        <v>11000</v>
      </c>
      <c r="J9" s="18" t="s">
        <v>68</v>
      </c>
      <c r="K9" s="18" t="s">
        <v>69</v>
      </c>
      <c r="L9" s="18" t="s">
        <v>70</v>
      </c>
      <c r="M9" s="25">
        <f>Table2[[#This Row],[วงเงินงบประมาณที่ได้รับจัดสรร]]</f>
        <v>11000</v>
      </c>
      <c r="N9" s="25">
        <f>'[1]รายการจัดซื้อจัดจ้าง 2568'!F12</f>
        <v>10978</v>
      </c>
      <c r="O9" s="18">
        <v>900003</v>
      </c>
      <c r="P9" s="1" t="s">
        <v>84</v>
      </c>
      <c r="Q9" s="1" t="str">
        <f>'[1]รายการจัดซื้อจัดจ้าง 2568'!J12</f>
        <v>PO3320005082</v>
      </c>
      <c r="R9" s="26" t="str">
        <f>'[1]รายการจัดซื้อจัดจ้าง 2568'!L14</f>
        <v>04.10.2567</v>
      </c>
      <c r="S9" s="27" t="str">
        <f>'[1]รายการจัดซื้อจัดจ้าง 2568'!M12</f>
        <v>31.10.2567</v>
      </c>
    </row>
    <row r="10" spans="1:19">
      <c r="A10" s="24">
        <v>9</v>
      </c>
      <c r="B10" s="18">
        <v>2567</v>
      </c>
      <c r="C10" s="18" t="s">
        <v>63</v>
      </c>
      <c r="D10" s="18" t="s">
        <v>64</v>
      </c>
      <c r="E10" s="18" t="s">
        <v>65</v>
      </c>
      <c r="F10" s="18" t="s">
        <v>66</v>
      </c>
      <c r="G10" s="18" t="s">
        <v>67</v>
      </c>
      <c r="H10" s="1" t="str">
        <f>'[1]รายการจัดซื้อจัดจ้าง 2568'!B13</f>
        <v>ซื้อช่อดอกไม้สด จำนวน 1 ช่อ</v>
      </c>
      <c r="I10" s="25">
        <f>'[1]รายการจัดซื้อจัดจ้าง 2568'!E13</f>
        <v>1200</v>
      </c>
      <c r="J10" s="18" t="s">
        <v>68</v>
      </c>
      <c r="K10" s="18" t="s">
        <v>69</v>
      </c>
      <c r="L10" s="18" t="s">
        <v>70</v>
      </c>
      <c r="M10" s="25">
        <f>Table2[[#This Row],[วงเงินงบประมาณที่ได้รับจัดสรร]]</f>
        <v>1200</v>
      </c>
      <c r="N10" s="25">
        <f>'[1]รายการจัดซื้อจัดจ้าง 2568'!F13</f>
        <v>1200</v>
      </c>
      <c r="O10" s="18">
        <v>900003</v>
      </c>
      <c r="P10" s="1" t="s">
        <v>85</v>
      </c>
      <c r="Q10" s="1" t="str">
        <f>'[1]รายการจัดซื้อจัดจ้าง 2568'!J13</f>
        <v>PO3320005083</v>
      </c>
      <c r="R10" s="26" t="str">
        <f>'[1]รายการจัดซื้อจัดจ้าง 2568'!L15</f>
        <v>04.10.2567</v>
      </c>
      <c r="S10" s="27" t="str">
        <f>'[1]รายการจัดซื้อจัดจ้าง 2568'!M13</f>
        <v>31.10.2567</v>
      </c>
    </row>
    <row r="11" spans="1:19">
      <c r="A11" s="24">
        <v>10</v>
      </c>
      <c r="B11" s="18">
        <v>2567</v>
      </c>
      <c r="C11" s="18" t="s">
        <v>63</v>
      </c>
      <c r="D11" s="18" t="s">
        <v>64</v>
      </c>
      <c r="E11" s="18" t="s">
        <v>65</v>
      </c>
      <c r="F11" s="18" t="s">
        <v>66</v>
      </c>
      <c r="G11" s="18" t="s">
        <v>67</v>
      </c>
      <c r="H11" s="1" t="str">
        <f>'[1]รายการจัดซื้อจัดจ้าง 2568'!B14</f>
        <v>ซื้อวัสดุอุปกรณ์  จัดกิจกรรมทำบุญ วันที่ 1 ตุลาคม 2567</v>
      </c>
      <c r="I11" s="25">
        <f>'[1]รายการจัดซื้อจัดจ้าง 2568'!E14</f>
        <v>13000</v>
      </c>
      <c r="J11" s="18" t="s">
        <v>68</v>
      </c>
      <c r="K11" s="18" t="s">
        <v>69</v>
      </c>
      <c r="L11" s="18" t="s">
        <v>70</v>
      </c>
      <c r="M11" s="25">
        <f>Table2[[#This Row],[วงเงินงบประมาณที่ได้รับจัดสรร]]</f>
        <v>13000</v>
      </c>
      <c r="N11" s="25">
        <f>'[1]รายการจัดซื้อจัดจ้าง 2568'!F14</f>
        <v>12392</v>
      </c>
      <c r="O11" s="18" t="s">
        <v>73</v>
      </c>
      <c r="P11" s="1" t="s">
        <v>86</v>
      </c>
      <c r="Q11" s="1" t="str">
        <f>'[1]รายการจัดซื้อจัดจ้าง 2568'!J14</f>
        <v>PO3320005085</v>
      </c>
      <c r="R11" s="26" t="str">
        <f>'[1]รายการจัดซื้อจัดจ้าง 2568'!L16</f>
        <v>04.10.2567</v>
      </c>
      <c r="S11" s="27" t="str">
        <f>'[1]รายการจัดซื้อจัดจ้าง 2568'!M14</f>
        <v>31.10.2567</v>
      </c>
    </row>
    <row r="12" spans="1:19">
      <c r="A12" s="24">
        <v>11</v>
      </c>
      <c r="B12" s="18">
        <v>2567</v>
      </c>
      <c r="C12" s="18" t="s">
        <v>63</v>
      </c>
      <c r="D12" s="18" t="s">
        <v>64</v>
      </c>
      <c r="E12" s="18" t="s">
        <v>65</v>
      </c>
      <c r="F12" s="18" t="s">
        <v>66</v>
      </c>
      <c r="G12" s="18" t="s">
        <v>67</v>
      </c>
      <c r="H12" s="1" t="str">
        <f>'[1]รายการจัดซื้อจัดจ้าง 2568'!B15</f>
        <v>ซื้ออาหารว่าง จัดประชุม งานวันที่ 2 ตุลาคม 2567</v>
      </c>
      <c r="I12" s="25">
        <f>'[1]รายการจัดซื้อจัดจ้าง 2568'!E15</f>
        <v>775</v>
      </c>
      <c r="J12" s="18" t="s">
        <v>68</v>
      </c>
      <c r="K12" s="18" t="s">
        <v>69</v>
      </c>
      <c r="L12" s="18" t="s">
        <v>70</v>
      </c>
      <c r="M12" s="25">
        <f>Table2[[#This Row],[วงเงินงบประมาณที่ได้รับจัดสรร]]</f>
        <v>775</v>
      </c>
      <c r="N12" s="25">
        <f>'[1]รายการจัดซื้อจัดจ้าง 2568'!F15</f>
        <v>775</v>
      </c>
      <c r="O12" s="18">
        <v>900003</v>
      </c>
      <c r="P12" s="1" t="s">
        <v>87</v>
      </c>
      <c r="Q12" s="1" t="str">
        <f>'[1]รายการจัดซื้อจัดจ้าง 2568'!J15</f>
        <v>PO3320005084</v>
      </c>
      <c r="R12" s="26">
        <f>'[1]รายการจัดซื้อจัดจ้าง 2568'!L17</f>
        <v>243898</v>
      </c>
      <c r="S12" s="27" t="str">
        <f>'[1]รายการจัดซื้อจัดจ้าง 2568'!M15</f>
        <v>31.10.2567</v>
      </c>
    </row>
    <row r="13" spans="1:19">
      <c r="A13" s="24">
        <v>12</v>
      </c>
      <c r="B13" s="18">
        <v>2567</v>
      </c>
      <c r="C13" s="18" t="s">
        <v>63</v>
      </c>
      <c r="D13" s="18" t="s">
        <v>64</v>
      </c>
      <c r="E13" s="18" t="s">
        <v>65</v>
      </c>
      <c r="F13" s="18" t="s">
        <v>66</v>
      </c>
      <c r="G13" s="18" t="s">
        <v>67</v>
      </c>
      <c r="H13" s="1" t="str">
        <f>'[1]รายการจัดซื้อจัดจ้าง 2568'!B16</f>
        <v>ซื้อช่อดอกไม้สด จำนวน 1 ช่อ งานวันที่ 4 ตุลาคม 2567</v>
      </c>
      <c r="I13" s="25">
        <f>'[1]รายการจัดซื้อจัดจ้าง 2568'!E16</f>
        <v>1500</v>
      </c>
      <c r="J13" s="18" t="s">
        <v>68</v>
      </c>
      <c r="K13" s="18" t="s">
        <v>69</v>
      </c>
      <c r="L13" s="18" t="s">
        <v>70</v>
      </c>
      <c r="M13" s="25">
        <f>Table2[[#This Row],[วงเงินงบประมาณที่ได้รับจัดสรร]]</f>
        <v>1500</v>
      </c>
      <c r="N13" s="25">
        <f>'[1]รายการจัดซื้อจัดจ้าง 2568'!F16</f>
        <v>1500</v>
      </c>
      <c r="O13" s="18">
        <v>900003</v>
      </c>
      <c r="P13" s="1" t="s">
        <v>88</v>
      </c>
      <c r="Q13" s="1" t="str">
        <f>'[1]รายการจัดซื้อจัดจ้าง 2568'!J16</f>
        <v>PO3320005086</v>
      </c>
      <c r="R13" s="26">
        <f>'[1]รายการจัดซื้อจัดจ้าง 2568'!L18</f>
        <v>243900</v>
      </c>
      <c r="S13" s="27" t="str">
        <f>'[1]รายการจัดซื้อจัดจ้าง 2568'!M16</f>
        <v>31.10.2567</v>
      </c>
    </row>
    <row r="14" spans="1:19">
      <c r="A14" s="24">
        <v>13</v>
      </c>
      <c r="B14" s="18">
        <v>2567</v>
      </c>
      <c r="C14" s="18" t="s">
        <v>63</v>
      </c>
      <c r="D14" s="18" t="s">
        <v>64</v>
      </c>
      <c r="E14" s="18" t="s">
        <v>65</v>
      </c>
      <c r="F14" s="18" t="s">
        <v>66</v>
      </c>
      <c r="G14" s="18" t="s">
        <v>67</v>
      </c>
      <c r="H14" s="1" t="str">
        <f>'[1]รายการจัดซื้อจัดจ้าง 2568'!B17</f>
        <v>จ้างบริการซ่อมแซมเครื่องดื่มอากาศ ชั้น 3</v>
      </c>
      <c r="I14" s="25">
        <f>'[1]รายการจัดซื้อจัดจ้าง 2568'!E17</f>
        <v>16500</v>
      </c>
      <c r="J14" s="18" t="s">
        <v>68</v>
      </c>
      <c r="K14" s="18" t="s">
        <v>69</v>
      </c>
      <c r="L14" s="18" t="s">
        <v>70</v>
      </c>
      <c r="M14" s="25">
        <f>Table2[[#This Row],[วงเงินงบประมาณที่ได้รับจัดสรร]]</f>
        <v>16500</v>
      </c>
      <c r="N14" s="25">
        <f>'[1]รายการจัดซื้อจัดจ้าง 2568'!F17</f>
        <v>16371</v>
      </c>
      <c r="O14" s="18" t="s">
        <v>185</v>
      </c>
      <c r="P14" s="1" t="s">
        <v>89</v>
      </c>
      <c r="Q14" s="1" t="str">
        <f>'[1]รายการจัดซื้อจัดจ้าง 2568'!J17</f>
        <v>PO3320005092</v>
      </c>
      <c r="R14" s="26">
        <f>'[1]รายการจัดซื้อจัดจ้าง 2568'!L19</f>
        <v>243900</v>
      </c>
      <c r="S14" s="27" t="str">
        <f>'[1]รายการจัดซื้อจัดจ้าง 2568'!M17</f>
        <v>31.10.2567</v>
      </c>
    </row>
    <row r="15" spans="1:19">
      <c r="A15" s="24">
        <v>14</v>
      </c>
      <c r="B15" s="18">
        <v>2567</v>
      </c>
      <c r="C15" s="18" t="s">
        <v>63</v>
      </c>
      <c r="D15" s="18" t="s">
        <v>64</v>
      </c>
      <c r="E15" s="18" t="s">
        <v>65</v>
      </c>
      <c r="F15" s="18" t="s">
        <v>66</v>
      </c>
      <c r="G15" s="18" t="s">
        <v>67</v>
      </c>
      <c r="H15" s="1" t="str">
        <f>'[1]รายการจัดซื้อจัดจ้าง 2568'!B18</f>
        <v>จ้างบริการเช่าห้องจัดเลี้ยงพร้อมอาหารและเครื่องดื่ม งานฝึกซ้อมรับปริญญาบัตร ครั้งที่ 1 ปีการศึกษา 2566</v>
      </c>
      <c r="I15" s="25">
        <f>'[1]รายการจัดซื้อจัดจ้าง 2568'!E18</f>
        <v>300000</v>
      </c>
      <c r="J15" s="18" t="s">
        <v>68</v>
      </c>
      <c r="K15" s="18" t="s">
        <v>69</v>
      </c>
      <c r="L15" s="18" t="s">
        <v>70</v>
      </c>
      <c r="M15" s="25">
        <f>Table2[[#This Row],[วงเงินงบประมาณที่ได้รับจัดสรร]]</f>
        <v>300000</v>
      </c>
      <c r="N15" s="25">
        <f>'[1]รายการจัดซื้อจัดจ้าง 2568'!F18</f>
        <v>300000</v>
      </c>
      <c r="O15" s="30" t="s">
        <v>175</v>
      </c>
      <c r="P15" s="1" t="s">
        <v>176</v>
      </c>
      <c r="Q15" s="1" t="str">
        <f>'[1]รายการจัดซื้อจัดจ้าง 2568'!J18</f>
        <v>PO3320005096</v>
      </c>
      <c r="R15" s="26">
        <f>'[1]รายการจัดซื้อจัดจ้าง 2568'!L20</f>
        <v>243900</v>
      </c>
      <c r="S15" s="26">
        <f>'[1]รายการจัดซื้อจัดจ้าง 2568'!M18</f>
        <v>243919</v>
      </c>
    </row>
    <row r="16" spans="1:19">
      <c r="A16" s="24">
        <v>15</v>
      </c>
      <c r="B16" s="18">
        <v>2567</v>
      </c>
      <c r="C16" s="18" t="s">
        <v>63</v>
      </c>
      <c r="D16" s="18" t="s">
        <v>64</v>
      </c>
      <c r="E16" s="18" t="s">
        <v>65</v>
      </c>
      <c r="F16" s="18" t="s">
        <v>66</v>
      </c>
      <c r="G16" s="18" t="s">
        <v>67</v>
      </c>
      <c r="H16" s="1" t="str">
        <f>'[1]รายการจัดซื้อจัดจ้าง 2568'!B19</f>
        <v>ซื้อวัสดุอุปกรณ์  จัดกิจกรรม วันที่ 5 ตุลาคม 2567</v>
      </c>
      <c r="I16" s="25">
        <f>'[1]รายการจัดซื้อจัดจ้าง 2568'!E19</f>
        <v>1500</v>
      </c>
      <c r="J16" s="18" t="s">
        <v>68</v>
      </c>
      <c r="K16" s="18" t="s">
        <v>69</v>
      </c>
      <c r="L16" s="18" t="s">
        <v>70</v>
      </c>
      <c r="M16" s="25">
        <f>Table2[[#This Row],[วงเงินงบประมาณที่ได้รับจัดสรร]]</f>
        <v>1500</v>
      </c>
      <c r="N16" s="25">
        <f>'[1]รายการจัดซื้อจัดจ้าง 2568'!F19</f>
        <v>1399</v>
      </c>
      <c r="O16" s="18">
        <v>900003</v>
      </c>
      <c r="P16" s="1" t="s">
        <v>90</v>
      </c>
      <c r="Q16" s="1" t="str">
        <f>'[1]รายการจัดซื้อจัดจ้าง 2568'!J19</f>
        <v>PO3320005095</v>
      </c>
      <c r="R16" s="26">
        <f>'[1]รายการจัดซื้อจัดจ้าง 2568'!L21</f>
        <v>243900</v>
      </c>
      <c r="S16" s="26">
        <f>'[1]รายการจัดซื้อจัดจ้าง 2568'!M19</f>
        <v>243919</v>
      </c>
    </row>
    <row r="17" spans="1:19">
      <c r="A17" s="24">
        <v>16</v>
      </c>
      <c r="B17" s="18">
        <v>2567</v>
      </c>
      <c r="C17" s="18" t="s">
        <v>63</v>
      </c>
      <c r="D17" s="18" t="s">
        <v>64</v>
      </c>
      <c r="E17" s="18" t="s">
        <v>65</v>
      </c>
      <c r="F17" s="18" t="s">
        <v>66</v>
      </c>
      <c r="G17" s="18" t="s">
        <v>67</v>
      </c>
      <c r="H17" s="1" t="str">
        <f>'[1]รายการจัดซื้อจัดจ้าง 2568'!B20</f>
        <v>จ้างบริการเช่ารถตู้โดยสาร จำนวน 5 คัน SIBA รุ่นที่ 11  งานวันที่ 18-19 ตุลาคม 2567</v>
      </c>
      <c r="I17" s="25">
        <f>'[1]รายการจัดซื้อจัดจ้าง 2568'!E20</f>
        <v>33000</v>
      </c>
      <c r="J17" s="18" t="s">
        <v>68</v>
      </c>
      <c r="K17" s="18" t="s">
        <v>69</v>
      </c>
      <c r="L17" s="18" t="s">
        <v>70</v>
      </c>
      <c r="M17" s="25">
        <f>Table2[[#This Row],[วงเงินงบประมาณที่ได้รับจัดสรร]]</f>
        <v>33000</v>
      </c>
      <c r="N17" s="25">
        <f>'[1]รายการจัดซื้อจัดจ้าง 2568'!F20</f>
        <v>13500</v>
      </c>
      <c r="O17" s="18" t="s">
        <v>177</v>
      </c>
      <c r="P17" s="1" t="s">
        <v>91</v>
      </c>
      <c r="Q17" s="1" t="str">
        <f>'[1]รายการจัดซื้อจัดจ้าง 2568'!J20</f>
        <v>PO3320005110</v>
      </c>
      <c r="R17" s="26">
        <f>'[1]รายการจัดซื้อจัดจ้าง 2568'!L22</f>
        <v>243900</v>
      </c>
      <c r="S17" s="26">
        <f>'[1]รายการจัดซื้อจัดจ้าง 2568'!M20</f>
        <v>243919</v>
      </c>
    </row>
    <row r="18" spans="1:19">
      <c r="A18" s="24">
        <v>17</v>
      </c>
      <c r="B18" s="18">
        <v>2567</v>
      </c>
      <c r="C18" s="18" t="s">
        <v>63</v>
      </c>
      <c r="D18" s="18" t="s">
        <v>64</v>
      </c>
      <c r="E18" s="18" t="s">
        <v>65</v>
      </c>
      <c r="F18" s="18" t="s">
        <v>66</v>
      </c>
      <c r="G18" s="18" t="s">
        <v>67</v>
      </c>
      <c r="H18" s="1" t="str">
        <f>'[1]รายการจัดซื้อจัดจ้าง 2568'!B21</f>
        <v>จ้างบริการเช่ารถตู้โดยสาร จำนวน 1 คัน งานวันที่ 2 และ 4 ตุลาคม 2567</v>
      </c>
      <c r="I18" s="25">
        <f>'[1]รายการจัดซื้อจัดจ้าง 2568'!E21</f>
        <v>6000</v>
      </c>
      <c r="J18" s="18" t="s">
        <v>68</v>
      </c>
      <c r="K18" s="18" t="s">
        <v>69</v>
      </c>
      <c r="L18" s="18" t="s">
        <v>70</v>
      </c>
      <c r="M18" s="25">
        <f>Table2[[#This Row],[วงเงินงบประมาณที่ได้รับจัดสรร]]</f>
        <v>6000</v>
      </c>
      <c r="N18" s="25">
        <f>'[1]รายการจัดซื้อจัดจ้าง 2568'!F21</f>
        <v>6000</v>
      </c>
      <c r="O18" s="18" t="s">
        <v>177</v>
      </c>
      <c r="P18" s="1" t="s">
        <v>91</v>
      </c>
      <c r="Q18" s="1" t="str">
        <f>'[1]รายการจัดซื้อจัดจ้าง 2568'!J21</f>
        <v>PO3320005093</v>
      </c>
      <c r="R18" s="26">
        <f>'[1]รายการจัดซื้อจัดจ้าง 2568'!L23</f>
        <v>243900</v>
      </c>
      <c r="S18" s="26">
        <f>'[1]รายการจัดซื้อจัดจ้าง 2568'!M21</f>
        <v>243919</v>
      </c>
    </row>
    <row r="19" spans="1:19">
      <c r="A19" s="24">
        <v>18</v>
      </c>
      <c r="B19" s="18">
        <v>2567</v>
      </c>
      <c r="C19" s="18" t="s">
        <v>63</v>
      </c>
      <c r="D19" s="18" t="s">
        <v>64</v>
      </c>
      <c r="E19" s="18" t="s">
        <v>65</v>
      </c>
      <c r="F19" s="18" t="s">
        <v>66</v>
      </c>
      <c r="G19" s="18" t="s">
        <v>67</v>
      </c>
      <c r="H19" s="1" t="str">
        <f>'[1]รายการจัดซื้อจัดจ้าง 2568'!B22</f>
        <v>จ้างบริการเช่ารถตู้โดยสาร T037/67 จำนวน 1 คัน งานวันที่ 21 กันยายน 2567</v>
      </c>
      <c r="I19" s="25">
        <f>'[1]รายการจัดซื้อจัดจ้าง 2568'!E22</f>
        <v>2600</v>
      </c>
      <c r="J19" s="18" t="s">
        <v>68</v>
      </c>
      <c r="K19" s="18" t="s">
        <v>69</v>
      </c>
      <c r="L19" s="18" t="s">
        <v>70</v>
      </c>
      <c r="M19" s="25">
        <f>Table2[[#This Row],[วงเงินงบประมาณที่ได้รับจัดสรร]]</f>
        <v>2600</v>
      </c>
      <c r="N19" s="25">
        <f>'[1]รายการจัดซื้อจัดจ้าง 2568'!F22</f>
        <v>2600</v>
      </c>
      <c r="O19" s="18" t="s">
        <v>177</v>
      </c>
      <c r="P19" s="1" t="s">
        <v>91</v>
      </c>
      <c r="Q19" s="1" t="str">
        <f>'[1]รายการจัดซื้อจัดจ้าง 2568'!J22</f>
        <v>PO3320005100</v>
      </c>
      <c r="R19" s="26">
        <f>'[1]รายการจัดซื้อจัดจ้าง 2568'!L24</f>
        <v>243900</v>
      </c>
      <c r="S19" s="26">
        <f>'[1]รายการจัดซื้อจัดจ้าง 2568'!M22</f>
        <v>243922</v>
      </c>
    </row>
    <row r="20" spans="1:19">
      <c r="A20" s="24">
        <v>19</v>
      </c>
      <c r="B20" s="18">
        <v>2567</v>
      </c>
      <c r="C20" s="18" t="s">
        <v>63</v>
      </c>
      <c r="D20" s="18" t="s">
        <v>64</v>
      </c>
      <c r="E20" s="18" t="s">
        <v>65</v>
      </c>
      <c r="F20" s="18" t="s">
        <v>66</v>
      </c>
      <c r="G20" s="18" t="s">
        <v>67</v>
      </c>
      <c r="H20" s="1" t="str">
        <f>'[1]รายการจัดซื้อจัดจ้าง 2568'!B23</f>
        <v>ซื้ออาหาร จัดฝึกอบรม T036/67 งานวันที่ 26-27 กันยายน 2567</v>
      </c>
      <c r="I20" s="25">
        <f>'[1]รายการจัดซื้อจัดจ้าง 2568'!E23</f>
        <v>20000</v>
      </c>
      <c r="J20" s="18" t="s">
        <v>68</v>
      </c>
      <c r="K20" s="18" t="s">
        <v>69</v>
      </c>
      <c r="L20" s="18" t="s">
        <v>70</v>
      </c>
      <c r="M20" s="25">
        <f>Table2[[#This Row],[วงเงินงบประมาณที่ได้รับจัดสรร]]</f>
        <v>20000</v>
      </c>
      <c r="N20" s="25">
        <f>'[1]รายการจัดซื้อจัดจ้าง 2568'!F23</f>
        <v>19100</v>
      </c>
      <c r="O20" s="18" t="s">
        <v>178</v>
      </c>
      <c r="P20" s="1" t="s">
        <v>92</v>
      </c>
      <c r="Q20" s="1" t="str">
        <f>'[1]รายการจัดซื้อจัดจ้าง 2568'!J23</f>
        <v>PO3320005099</v>
      </c>
      <c r="R20" s="26">
        <f>'[1]รายการจัดซื้อจัดจ้าง 2568'!L25</f>
        <v>243900</v>
      </c>
      <c r="S20" s="26">
        <f>'[1]รายการจัดซื้อจัดจ้าง 2568'!M23</f>
        <v>243922</v>
      </c>
    </row>
    <row r="21" spans="1:19">
      <c r="A21" s="24">
        <v>20</v>
      </c>
      <c r="B21" s="18">
        <v>2567</v>
      </c>
      <c r="C21" s="18" t="s">
        <v>63</v>
      </c>
      <c r="D21" s="18" t="s">
        <v>64</v>
      </c>
      <c r="E21" s="18" t="s">
        <v>65</v>
      </c>
      <c r="F21" s="18" t="s">
        <v>66</v>
      </c>
      <c r="G21" s="18" t="s">
        <v>67</v>
      </c>
      <c r="H21" s="1" t="str">
        <f>'[1]รายการจัดซื้อจัดจ้าง 2568'!B24</f>
        <v>ซื้ออาหารว่าง และเครื่องดื่ม จัดฝึกอบรม T036/67 งานวันที่ 26-27 กันยายน 2567</v>
      </c>
      <c r="I21" s="25">
        <f>'[1]รายการจัดซื้อจัดจ้าง 2568'!E24</f>
        <v>8089</v>
      </c>
      <c r="J21" s="18" t="s">
        <v>68</v>
      </c>
      <c r="K21" s="18" t="s">
        <v>69</v>
      </c>
      <c r="L21" s="18" t="s">
        <v>70</v>
      </c>
      <c r="M21" s="25">
        <f>Table2[[#This Row],[วงเงินงบประมาณที่ได้รับจัดสรร]]</f>
        <v>8089</v>
      </c>
      <c r="N21" s="25">
        <f>'[1]รายการจัดซื้อจัดจ้าง 2568'!F24</f>
        <v>8089</v>
      </c>
      <c r="O21" s="18">
        <v>900003</v>
      </c>
      <c r="P21" s="1" t="s">
        <v>93</v>
      </c>
      <c r="Q21" s="1" t="str">
        <f>'[1]รายการจัดซื้อจัดจ้าง 2568'!J24</f>
        <v>PO3320005098</v>
      </c>
      <c r="R21" s="26">
        <f>'[1]รายการจัดซื้อจัดจ้าง 2568'!L26</f>
        <v>243901</v>
      </c>
      <c r="S21" s="26">
        <f>'[1]รายการจัดซื้อจัดจ้าง 2568'!M24</f>
        <v>243922</v>
      </c>
    </row>
    <row r="22" spans="1:19">
      <c r="A22" s="24">
        <v>21</v>
      </c>
      <c r="B22" s="18">
        <v>2567</v>
      </c>
      <c r="C22" s="18" t="s">
        <v>63</v>
      </c>
      <c r="D22" s="18" t="s">
        <v>64</v>
      </c>
      <c r="E22" s="18" t="s">
        <v>65</v>
      </c>
      <c r="F22" s="18" t="s">
        <v>66</v>
      </c>
      <c r="G22" s="18" t="s">
        <v>67</v>
      </c>
      <c r="H22" s="1" t="str">
        <f>'[1]รายการจัดซื้อจัดจ้าง 2568'!B25</f>
        <v>ซื้ออาหาร และเครื่องดื่ม จัดฝึกอบรม T035/67 งานวันที่ 8 กันยายน 2567</v>
      </c>
      <c r="I22" s="25">
        <f>'[1]รายการจัดซื้อจัดจ้าง 2568'!E25</f>
        <v>543</v>
      </c>
      <c r="J22" s="18" t="s">
        <v>68</v>
      </c>
      <c r="K22" s="18" t="s">
        <v>69</v>
      </c>
      <c r="L22" s="18" t="s">
        <v>70</v>
      </c>
      <c r="M22" s="25">
        <f>Table2[[#This Row],[วงเงินงบประมาณที่ได้รับจัดสรร]]</f>
        <v>543</v>
      </c>
      <c r="N22" s="25">
        <f>'[1]รายการจัดซื้อจัดจ้าง 2568'!F25</f>
        <v>543</v>
      </c>
      <c r="O22" s="18">
        <v>900003</v>
      </c>
      <c r="P22" s="1" t="s">
        <v>94</v>
      </c>
      <c r="Q22" s="1" t="str">
        <f>'[1]รายการจัดซื้อจัดจ้าง 2568'!J25</f>
        <v>PO3320005097</v>
      </c>
      <c r="R22" s="26">
        <f>'[1]รายการจัดซื้อจัดจ้าง 2568'!L27</f>
        <v>243901</v>
      </c>
      <c r="S22" s="26">
        <f>'[1]รายการจัดซื้อจัดจ้าง 2568'!M25</f>
        <v>243922</v>
      </c>
    </row>
    <row r="23" spans="1:19">
      <c r="A23" s="24">
        <v>22</v>
      </c>
      <c r="B23" s="18">
        <v>2567</v>
      </c>
      <c r="C23" s="18" t="s">
        <v>63</v>
      </c>
      <c r="D23" s="18" t="s">
        <v>64</v>
      </c>
      <c r="E23" s="18" t="s">
        <v>65</v>
      </c>
      <c r="F23" s="18" t="s">
        <v>66</v>
      </c>
      <c r="G23" s="18" t="s">
        <v>67</v>
      </c>
      <c r="H23" s="1" t="str">
        <f>'[1]รายการจัดซื้อจัดจ้าง 2568'!B26</f>
        <v>จ้างบริการจัดทำเสื้อแจ็คเก็ต รุ่น 27B ,หลักสูตร 4+1 รุ่น 27, หลักสูตร MDMM รุ่น 27 จำนวน 262 ตัว</v>
      </c>
      <c r="I23" s="25">
        <f>'[1]รายการจัดซื้อจัดจ้าง 2568'!E26</f>
        <v>200000</v>
      </c>
      <c r="J23" s="18" t="s">
        <v>68</v>
      </c>
      <c r="K23" s="18" t="s">
        <v>69</v>
      </c>
      <c r="L23" s="18" t="s">
        <v>70</v>
      </c>
      <c r="M23" s="25">
        <f>Table2[[#This Row],[วงเงินงบประมาณที่ได้รับจัดสรร]]</f>
        <v>200000</v>
      </c>
      <c r="N23" s="25">
        <f>'[1]รายการจัดซื้อจัดจ้าง 2568'!F26</f>
        <v>144100</v>
      </c>
      <c r="O23" s="18" t="s">
        <v>186</v>
      </c>
      <c r="P23" s="1" t="s">
        <v>95</v>
      </c>
      <c r="Q23" s="1" t="str">
        <f>'[1]รายการจัดซื้อจัดจ้าง 2568'!J26</f>
        <v>PO3320005101</v>
      </c>
      <c r="R23" s="26">
        <f>'[1]รายการจัดซื้อจัดจ้าง 2568'!L28</f>
        <v>243902</v>
      </c>
      <c r="S23" s="26">
        <f>'[1]รายการจัดซื้อจัดจ้าง 2568'!M26</f>
        <v>243922</v>
      </c>
    </row>
    <row r="24" spans="1:19">
      <c r="A24" s="24">
        <v>23</v>
      </c>
      <c r="B24" s="18">
        <v>2567</v>
      </c>
      <c r="C24" s="18" t="s">
        <v>63</v>
      </c>
      <c r="D24" s="18" t="s">
        <v>64</v>
      </c>
      <c r="E24" s="18" t="s">
        <v>65</v>
      </c>
      <c r="F24" s="18" t="s">
        <v>66</v>
      </c>
      <c r="G24" s="18" t="s">
        <v>67</v>
      </c>
      <c r="H24" s="1" t="str">
        <f>'[1]รายการจัดซื้อจัดจ้าง 2568'!B27</f>
        <v>จ้างบริการเช่าห้องพัก งงานวันที่ 5 ตุลาคม 2567 และ 8 ตุลาคม 2567</v>
      </c>
      <c r="I24" s="25">
        <f>'[1]รายการจัดซื้อจัดจ้าง 2568'!E27</f>
        <v>12000</v>
      </c>
      <c r="J24" s="18" t="s">
        <v>68</v>
      </c>
      <c r="K24" s="18" t="s">
        <v>69</v>
      </c>
      <c r="L24" s="18" t="s">
        <v>70</v>
      </c>
      <c r="M24" s="25">
        <f>Table2[[#This Row],[วงเงินงบประมาณที่ได้รับจัดสรร]]</f>
        <v>12000</v>
      </c>
      <c r="N24" s="25">
        <f>'[1]รายการจัดซื้อจัดจ้าง 2568'!F27</f>
        <v>4959.95</v>
      </c>
      <c r="O24" s="18">
        <v>900003</v>
      </c>
      <c r="P24" s="1" t="s">
        <v>90</v>
      </c>
      <c r="Q24" s="1" t="str">
        <f>'[1]รายการจัดซื้อจัดจ้าง 2568'!J27</f>
        <v>PO3320005102</v>
      </c>
      <c r="R24" s="26">
        <f>'[1]รายการจัดซื้อจัดจ้าง 2568'!L29</f>
        <v>243902</v>
      </c>
      <c r="S24" s="26">
        <f>'[1]รายการจัดซื้อจัดจ้าง 2568'!M27</f>
        <v>243922</v>
      </c>
    </row>
    <row r="25" spans="1:19">
      <c r="A25" s="24">
        <v>24</v>
      </c>
      <c r="B25" s="18">
        <v>2567</v>
      </c>
      <c r="C25" s="18" t="s">
        <v>63</v>
      </c>
      <c r="D25" s="18" t="s">
        <v>64</v>
      </c>
      <c r="E25" s="18" t="s">
        <v>65</v>
      </c>
      <c r="F25" s="18" t="s">
        <v>66</v>
      </c>
      <c r="G25" s="18" t="s">
        <v>67</v>
      </c>
      <c r="H25" s="1" t="str">
        <f>'[1]รายการจัดซื้อจัดจ้าง 2568'!B28</f>
        <v>ซื้อชุดตักบาตรอาหารแห้ง งานวันที่ 11 ตุลาคม 2567</v>
      </c>
      <c r="I25" s="25">
        <f>'[1]รายการจัดซื้อจัดจ้าง 2568'!E28</f>
        <v>2000</v>
      </c>
      <c r="J25" s="18" t="s">
        <v>68</v>
      </c>
      <c r="K25" s="18" t="s">
        <v>69</v>
      </c>
      <c r="L25" s="18" t="s">
        <v>70</v>
      </c>
      <c r="M25" s="25">
        <f>Table2[[#This Row],[วงเงินงบประมาณที่ได้รับจัดสรร]]</f>
        <v>2000</v>
      </c>
      <c r="N25" s="25">
        <f>'[1]รายการจัดซื้อจัดจ้าง 2568'!F28</f>
        <v>1770</v>
      </c>
      <c r="O25" s="18">
        <v>900003</v>
      </c>
      <c r="P25" s="1" t="s">
        <v>96</v>
      </c>
      <c r="Q25" s="1" t="str">
        <f>'[1]รายการจัดซื้อจัดจ้าง 2568'!J28</f>
        <v>PO3320005108</v>
      </c>
      <c r="R25" s="26">
        <f>'[1]รายการจัดซื้อจัดจ้าง 2568'!L30</f>
        <v>243908</v>
      </c>
      <c r="S25" s="26">
        <f>'[1]รายการจัดซื้อจัดจ้าง 2568'!M28</f>
        <v>243922</v>
      </c>
    </row>
    <row r="26" spans="1:19">
      <c r="A26" s="24">
        <v>25</v>
      </c>
      <c r="B26" s="18">
        <v>2567</v>
      </c>
      <c r="C26" s="18" t="s">
        <v>63</v>
      </c>
      <c r="D26" s="18" t="s">
        <v>64</v>
      </c>
      <c r="E26" s="18" t="s">
        <v>65</v>
      </c>
      <c r="F26" s="18" t="s">
        <v>66</v>
      </c>
      <c r="G26" s="18" t="s">
        <v>67</v>
      </c>
      <c r="H26" s="1" t="str">
        <f>'[1]รายการจัดซื้อจัดจ้าง 2568'!B29</f>
        <v>จ้างบริการติดตั้งย้ายคันอุปกรณ์ GPS EyeFleet</v>
      </c>
      <c r="I26" s="25">
        <f>'[1]รายการจัดซื้อจัดจ้าง 2568'!E29</f>
        <v>1500</v>
      </c>
      <c r="J26" s="18" t="s">
        <v>68</v>
      </c>
      <c r="K26" s="18" t="s">
        <v>69</v>
      </c>
      <c r="L26" s="18" t="s">
        <v>70</v>
      </c>
      <c r="M26" s="25">
        <f>Table2[[#This Row],[วงเงินงบประมาณที่ได้รับจัดสรร]]</f>
        <v>1500</v>
      </c>
      <c r="N26" s="25">
        <f>'[1]รายการจัดซื้อจัดจ้าง 2568'!F29</f>
        <v>1500</v>
      </c>
      <c r="O26" s="30" t="s">
        <v>187</v>
      </c>
      <c r="P26" s="1" t="s">
        <v>97</v>
      </c>
      <c r="Q26" s="1" t="str">
        <f>'[1]รายการจัดซื้อจัดจ้าง 2568'!J29</f>
        <v>PO3320005109</v>
      </c>
      <c r="R26" s="26">
        <f>'[1]รายการจัดซื้อจัดจ้าง 2568'!L31</f>
        <v>243908</v>
      </c>
      <c r="S26" s="26">
        <f>'[1]รายการจัดซื้อจัดจ้าง 2568'!M29</f>
        <v>243922</v>
      </c>
    </row>
    <row r="27" spans="1:19">
      <c r="A27" s="24">
        <v>26</v>
      </c>
      <c r="B27" s="18">
        <v>2567</v>
      </c>
      <c r="C27" s="18" t="s">
        <v>63</v>
      </c>
      <c r="D27" s="18" t="s">
        <v>64</v>
      </c>
      <c r="E27" s="18" t="s">
        <v>65</v>
      </c>
      <c r="F27" s="18" t="s">
        <v>66</v>
      </c>
      <c r="G27" s="18" t="s">
        <v>67</v>
      </c>
      <c r="H27" s="1" t="str">
        <f>'[1]รายการจัดซื้อจัดจ้าง 2568'!B30</f>
        <v>จ้างบริการเช่ารถตู้โดยสาร ไป-กลับ ณ โรงแรมพูลแมน SIBA รุ่นที่ 11 จำนวน 1 คัน วันที่ 22-23 ตุลาคม 67</v>
      </c>
      <c r="I27" s="25">
        <f>'[1]รายการจัดซื้อจัดจ้าง 2568'!E30</f>
        <v>6000</v>
      </c>
      <c r="J27" s="18" t="s">
        <v>68</v>
      </c>
      <c r="K27" s="18" t="s">
        <v>69</v>
      </c>
      <c r="L27" s="18" t="s">
        <v>70</v>
      </c>
      <c r="M27" s="25">
        <f>Table2[[#This Row],[วงเงินงบประมาณที่ได้รับจัดสรร]]</f>
        <v>6000</v>
      </c>
      <c r="N27" s="25">
        <f>'[1]รายการจัดซื้อจัดจ้าง 2568'!F30</f>
        <v>5000</v>
      </c>
      <c r="O27" s="18" t="s">
        <v>177</v>
      </c>
      <c r="P27" s="1" t="s">
        <v>91</v>
      </c>
      <c r="Q27" s="1" t="str">
        <f>'[1]รายการจัดซื้อจัดจ้าง 2568'!J30</f>
        <v>PO3320005116</v>
      </c>
      <c r="R27" s="26">
        <f>'[1]รายการจัดซื้อจัดจ้าง 2568'!L32</f>
        <v>243908</v>
      </c>
      <c r="S27" s="26">
        <f>'[1]รายการจัดซื้อจัดจ้าง 2568'!M30</f>
        <v>243922</v>
      </c>
    </row>
    <row r="28" spans="1:19">
      <c r="A28" s="24">
        <v>27</v>
      </c>
      <c r="B28" s="18">
        <v>2567</v>
      </c>
      <c r="C28" s="18" t="s">
        <v>63</v>
      </c>
      <c r="D28" s="18" t="s">
        <v>64</v>
      </c>
      <c r="E28" s="18" t="s">
        <v>65</v>
      </c>
      <c r="F28" s="18" t="s">
        <v>66</v>
      </c>
      <c r="G28" s="18" t="s">
        <v>67</v>
      </c>
      <c r="H28" s="1" t="str">
        <f>'[1]รายการจัดซื้อจัดจ้าง 2568'!B31</f>
        <v>จ้างบริการย้ายตู้เก็บเอกสารแบบ Built In จากชั้น 7 มาติดตั้งห้องการเงิน ชั้น 11</v>
      </c>
      <c r="I28" s="25">
        <f>'[1]รายการจัดซื้อจัดจ้าง 2568'!E31</f>
        <v>8000</v>
      </c>
      <c r="J28" s="18" t="s">
        <v>68</v>
      </c>
      <c r="K28" s="18" t="s">
        <v>69</v>
      </c>
      <c r="L28" s="18" t="s">
        <v>70</v>
      </c>
      <c r="M28" s="25">
        <f>Table2[[#This Row],[วงเงินงบประมาณที่ได้รับจัดสรร]]</f>
        <v>8000</v>
      </c>
      <c r="N28" s="25">
        <f>'[1]รายการจัดซื้อจัดจ้าง 2568'!F31</f>
        <v>6955</v>
      </c>
      <c r="O28" s="30" t="s">
        <v>188</v>
      </c>
      <c r="P28" s="1" t="s">
        <v>98</v>
      </c>
      <c r="Q28" s="1" t="str">
        <f>'[1]รายการจัดซื้อจัดจ้าง 2568'!J31</f>
        <v>PO3320005117</v>
      </c>
      <c r="R28" s="26">
        <f>'[1]รายการจัดซื้อจัดจ้าง 2568'!L33</f>
        <v>243908</v>
      </c>
      <c r="S28" s="26">
        <f>'[1]รายการจัดซื้อจัดจ้าง 2568'!M31</f>
        <v>243922</v>
      </c>
    </row>
    <row r="29" spans="1:19">
      <c r="A29" s="24">
        <v>28</v>
      </c>
      <c r="B29" s="18">
        <v>2567</v>
      </c>
      <c r="C29" s="18" t="s">
        <v>63</v>
      </c>
      <c r="D29" s="18" t="s">
        <v>64</v>
      </c>
      <c r="E29" s="18" t="s">
        <v>65</v>
      </c>
      <c r="F29" s="18" t="s">
        <v>66</v>
      </c>
      <c r="G29" s="18" t="s">
        <v>67</v>
      </c>
      <c r="H29" s="1" t="str">
        <f>'[1]รายการจัดซื้อจัดจ้าง 2568'!B32</f>
        <v>จ้างบริการเก็บข้อมูล จากการถอดเทปบทสัมภาษณ์ผู้ให้ข้อมูลสำคัญ ระยะเวลา 6 เดือน</v>
      </c>
      <c r="I29" s="25">
        <f>'[1]รายการจัดซื้อจัดจ้าง 2568'!E32</f>
        <v>40000</v>
      </c>
      <c r="J29" s="18" t="s">
        <v>68</v>
      </c>
      <c r="K29" s="18" t="s">
        <v>69</v>
      </c>
      <c r="L29" s="18" t="s">
        <v>70</v>
      </c>
      <c r="M29" s="25">
        <f>Table2[[#This Row],[วงเงินงบประมาณที่ได้รับจัดสรร]]</f>
        <v>40000</v>
      </c>
      <c r="N29" s="25">
        <f>'[1]รายการจัดซื้อจัดจ้าง 2568'!F32</f>
        <v>35000</v>
      </c>
      <c r="O29" s="31" t="s">
        <v>189</v>
      </c>
      <c r="P29" s="1" t="s">
        <v>99</v>
      </c>
      <c r="Q29" s="1" t="str">
        <f>'[1]รายการจัดซื้อจัดจ้าง 2568'!J32</f>
        <v>PO3320005119</v>
      </c>
      <c r="R29" s="26">
        <f>'[1]รายการจัดซื้อจัดจ้าง 2568'!L34</f>
        <v>243909</v>
      </c>
      <c r="S29" s="26">
        <f>'[1]รายการจัดซื้อจัดจ้าง 2568'!M32</f>
        <v>244104</v>
      </c>
    </row>
    <row r="30" spans="1:19">
      <c r="A30" s="24">
        <v>29</v>
      </c>
      <c r="B30" s="18">
        <v>2567</v>
      </c>
      <c r="C30" s="18" t="s">
        <v>63</v>
      </c>
      <c r="D30" s="18" t="s">
        <v>64</v>
      </c>
      <c r="E30" s="18" t="s">
        <v>65</v>
      </c>
      <c r="F30" s="18" t="s">
        <v>66</v>
      </c>
      <c r="G30" s="18" t="s">
        <v>67</v>
      </c>
      <c r="H30" s="1" t="str">
        <f>'[1]รายการจัดซื้อจัดจ้าง 2568'!B33</f>
        <v xml:space="preserve">จ้างบริการวิเคราะห์และประมวลผลข้อมูลประเภท </v>
      </c>
      <c r="I30" s="25">
        <f>'[1]รายการจัดซื้อจัดจ้าง 2568'!E33</f>
        <v>40000</v>
      </c>
      <c r="J30" s="18" t="s">
        <v>68</v>
      </c>
      <c r="K30" s="18" t="s">
        <v>69</v>
      </c>
      <c r="L30" s="18" t="s">
        <v>70</v>
      </c>
      <c r="M30" s="25">
        <f>Table2[[#This Row],[วงเงินงบประมาณที่ได้รับจัดสรร]]</f>
        <v>40000</v>
      </c>
      <c r="N30" s="25">
        <f>'[1]รายการจัดซื้อจัดจ้าง 2568'!F33</f>
        <v>35000</v>
      </c>
      <c r="O30" s="31" t="s">
        <v>189</v>
      </c>
      <c r="P30" s="1" t="s">
        <v>99</v>
      </c>
      <c r="Q30" s="1" t="str">
        <f>'[1]รายการจัดซื้อจัดจ้าง 2568'!J33</f>
        <v>PO3320005120</v>
      </c>
      <c r="R30" s="26">
        <f>'[1]รายการจัดซื้อจัดจ้าง 2568'!L35</f>
        <v>243909</v>
      </c>
      <c r="S30" s="26">
        <f>'[1]รายการจัดซื้อจัดจ้าง 2568'!M33</f>
        <v>244104</v>
      </c>
    </row>
    <row r="31" spans="1:19">
      <c r="A31" s="24">
        <v>30</v>
      </c>
      <c r="B31" s="18">
        <v>2567</v>
      </c>
      <c r="C31" s="18" t="s">
        <v>63</v>
      </c>
      <c r="D31" s="18" t="s">
        <v>64</v>
      </c>
      <c r="E31" s="18" t="s">
        <v>65</v>
      </c>
      <c r="F31" s="18" t="s">
        <v>66</v>
      </c>
      <c r="G31" s="18" t="s">
        <v>67</v>
      </c>
      <c r="H31" s="1" t="str">
        <f>'[1]รายการจัดซื้อจัดจ้าง 2568'!B34</f>
        <v xml:space="preserve">ซื้อวัสดุอุปกรณ์ จัดฝึกอบรม SIBA รุ่นที่ 11  </v>
      </c>
      <c r="I31" s="25">
        <f>'[1]รายการจัดซื้อจัดจ้าง 2568'!E34</f>
        <v>651</v>
      </c>
      <c r="J31" s="18" t="s">
        <v>68</v>
      </c>
      <c r="K31" s="18" t="s">
        <v>69</v>
      </c>
      <c r="L31" s="18" t="s">
        <v>70</v>
      </c>
      <c r="M31" s="25">
        <f>Table2[[#This Row],[วงเงินงบประมาณที่ได้รับจัดสรร]]</f>
        <v>651</v>
      </c>
      <c r="N31" s="25">
        <f>'[1]รายการจัดซื้อจัดจ้าง 2568'!F34</f>
        <v>651</v>
      </c>
      <c r="O31" s="18">
        <v>900003</v>
      </c>
      <c r="P31" s="1" t="s">
        <v>94</v>
      </c>
      <c r="Q31" s="1" t="str">
        <f>'[1]รายการจัดซื้อจัดจ้าง 2568'!J34</f>
        <v>PO3320005121</v>
      </c>
      <c r="R31" s="26">
        <f>'[1]รายการจัดซื้อจัดจ้าง 2568'!L36</f>
        <v>243909</v>
      </c>
      <c r="S31" s="26">
        <f>'[1]รายการจัดซื้อจัดจ้าง 2568'!M34</f>
        <v>243922</v>
      </c>
    </row>
    <row r="32" spans="1:19">
      <c r="A32" s="24">
        <v>31</v>
      </c>
      <c r="B32" s="18">
        <v>2567</v>
      </c>
      <c r="C32" s="18" t="s">
        <v>63</v>
      </c>
      <c r="D32" s="18" t="s">
        <v>64</v>
      </c>
      <c r="E32" s="18" t="s">
        <v>65</v>
      </c>
      <c r="F32" s="18" t="s">
        <v>66</v>
      </c>
      <c r="G32" s="18" t="s">
        <v>67</v>
      </c>
      <c r="H32" s="1" t="str">
        <f>'[1]รายการจัดซื้อจัดจ้าง 2568'!B35</f>
        <v>จ้างทำความสะอาดเครื่องปรับอากาศ ชั้น 5,6</v>
      </c>
      <c r="I32" s="25">
        <f>'[1]รายการจัดซื้อจัดจ้าง 2568'!E35</f>
        <v>10272</v>
      </c>
      <c r="J32" s="18" t="s">
        <v>68</v>
      </c>
      <c r="K32" s="18" t="s">
        <v>69</v>
      </c>
      <c r="L32" s="18" t="s">
        <v>70</v>
      </c>
      <c r="M32" s="25">
        <f>Table2[[#This Row],[วงเงินงบประมาณที่ได้รับจัดสรร]]</f>
        <v>10272</v>
      </c>
      <c r="N32" s="25">
        <f>'[1]รายการจัดซื้อจัดจ้าง 2568'!F35</f>
        <v>10272</v>
      </c>
      <c r="O32" s="18" t="s">
        <v>190</v>
      </c>
      <c r="P32" s="1" t="s">
        <v>89</v>
      </c>
      <c r="Q32" s="1" t="str">
        <f>'[1]รายการจัดซื้อจัดจ้าง 2568'!J35</f>
        <v>PO3320005123</v>
      </c>
      <c r="R32" s="26">
        <f>'[1]รายการจัดซื้อจัดจ้าง 2568'!L37</f>
        <v>243909</v>
      </c>
      <c r="S32" s="26">
        <f>'[1]รายการจัดซื้อจัดจ้าง 2568'!M35</f>
        <v>243922</v>
      </c>
    </row>
    <row r="33" spans="1:19">
      <c r="A33" s="24">
        <v>32</v>
      </c>
      <c r="B33" s="18">
        <v>2567</v>
      </c>
      <c r="C33" s="18" t="s">
        <v>63</v>
      </c>
      <c r="D33" s="18" t="s">
        <v>64</v>
      </c>
      <c r="E33" s="18" t="s">
        <v>65</v>
      </c>
      <c r="F33" s="18" t="s">
        <v>66</v>
      </c>
      <c r="G33" s="18" t="s">
        <v>67</v>
      </c>
      <c r="H33" s="1" t="str">
        <f>'[1]รายการจัดซื้อจัดจ้าง 2568'!B36</f>
        <v>จ้างซ่อมแซมเครื่องปรับอากาศ ชั้น 5</v>
      </c>
      <c r="I33" s="25">
        <f>'[1]รายการจัดซื้อจัดจ้าง 2568'!E36</f>
        <v>19474</v>
      </c>
      <c r="J33" s="18" t="s">
        <v>68</v>
      </c>
      <c r="K33" s="18" t="s">
        <v>69</v>
      </c>
      <c r="L33" s="18" t="s">
        <v>70</v>
      </c>
      <c r="M33" s="25">
        <f>Table2[[#This Row],[วงเงินงบประมาณที่ได้รับจัดสรร]]</f>
        <v>19474</v>
      </c>
      <c r="N33" s="25">
        <f>'[1]รายการจัดซื้อจัดจ้าง 2568'!F36</f>
        <v>19474</v>
      </c>
      <c r="O33" s="18" t="s">
        <v>190</v>
      </c>
      <c r="P33" s="1" t="s">
        <v>89</v>
      </c>
      <c r="Q33" s="1" t="str">
        <f>'[1]รายการจัดซื้อจัดจ้าง 2568'!J36</f>
        <v>PO3320005124</v>
      </c>
      <c r="R33" s="26">
        <f>'[1]รายการจัดซื้อจัดจ้าง 2568'!L38</f>
        <v>243909</v>
      </c>
      <c r="S33" s="26">
        <f>'[1]รายการจัดซื้อจัดจ้าง 2568'!M36</f>
        <v>243922</v>
      </c>
    </row>
    <row r="34" spans="1:19">
      <c r="A34" s="24">
        <v>33</v>
      </c>
      <c r="B34" s="18">
        <v>2567</v>
      </c>
      <c r="C34" s="18" t="s">
        <v>63</v>
      </c>
      <c r="D34" s="18" t="s">
        <v>64</v>
      </c>
      <c r="E34" s="18" t="s">
        <v>65</v>
      </c>
      <c r="F34" s="18" t="s">
        <v>66</v>
      </c>
      <c r="G34" s="18" t="s">
        <v>67</v>
      </c>
      <c r="H34" s="1" t="str">
        <f>'[1]รายการจัดซื้อจัดจ้าง 2568'!B37</f>
        <v xml:space="preserve">ซื้อบัลลาสต์ PHILIPS EB-C I T5 1-2/14-28W   จำนวน 24 อัน </v>
      </c>
      <c r="I34" s="25">
        <f>'[1]รายการจัดซื้อจัดจ้าง 2568'!E37</f>
        <v>7000</v>
      </c>
      <c r="J34" s="18" t="s">
        <v>68</v>
      </c>
      <c r="K34" s="18" t="s">
        <v>69</v>
      </c>
      <c r="L34" s="18" t="s">
        <v>70</v>
      </c>
      <c r="M34" s="25">
        <f>Table2[[#This Row],[วงเงินงบประมาณที่ได้รับจัดสรร]]</f>
        <v>7000</v>
      </c>
      <c r="N34" s="25">
        <f>'[1]รายการจัดซื้อจัดจ้าง 2568'!F37</f>
        <v>6420</v>
      </c>
      <c r="O34" s="30" t="s">
        <v>191</v>
      </c>
      <c r="P34" s="1" t="s">
        <v>100</v>
      </c>
      <c r="Q34" s="1" t="str">
        <f>'[1]รายการจัดซื้อจัดจ้าง 2568'!J37</f>
        <v>PO3320005122</v>
      </c>
      <c r="R34" s="26">
        <f>'[1]รายการจัดซื้อจัดจ้าง 2568'!L39</f>
        <v>243915</v>
      </c>
      <c r="S34" s="26">
        <f>'[1]รายการจัดซื้อจัดจ้าง 2568'!M37</f>
        <v>243922</v>
      </c>
    </row>
    <row r="35" spans="1:19">
      <c r="A35" s="24">
        <v>34</v>
      </c>
      <c r="B35" s="18">
        <v>2567</v>
      </c>
      <c r="C35" s="18" t="s">
        <v>63</v>
      </c>
      <c r="D35" s="18" t="s">
        <v>64</v>
      </c>
      <c r="E35" s="18" t="s">
        <v>65</v>
      </c>
      <c r="F35" s="18" t="s">
        <v>66</v>
      </c>
      <c r="G35" s="18" t="s">
        <v>67</v>
      </c>
      <c r="H35" s="1" t="str">
        <f>'[1]รายการจัดซื้อจัดจ้าง 2568'!B38</f>
        <v>ซื้ออาหารว่าง จัดกิจกรรม วันที่ 31 ตุลาคม 2567</v>
      </c>
      <c r="I35" s="25">
        <f>'[1]รายการจัดซื้อจัดจ้าง 2568'!E38</f>
        <v>2000</v>
      </c>
      <c r="J35" s="18" t="s">
        <v>68</v>
      </c>
      <c r="K35" s="18" t="s">
        <v>69</v>
      </c>
      <c r="L35" s="18" t="s">
        <v>70</v>
      </c>
      <c r="M35" s="25">
        <f>Table2[[#This Row],[วงเงินงบประมาณที่ได้รับจัดสรร]]</f>
        <v>2000</v>
      </c>
      <c r="N35" s="25">
        <f>'[1]รายการจัดซื้อจัดจ้าง 2568'!F38</f>
        <v>864.5</v>
      </c>
      <c r="O35" s="18">
        <v>900003</v>
      </c>
      <c r="P35" s="1" t="s">
        <v>96</v>
      </c>
      <c r="Q35" s="1" t="str">
        <f>'[1]รายการจัดซื้อจัดจ้าง 2568'!J38</f>
        <v>PO3320005125</v>
      </c>
      <c r="R35" s="26">
        <f>'[1]รายการจัดซื้อจัดจ้าง 2568'!L40</f>
        <v>243915</v>
      </c>
      <c r="S35" s="26">
        <f>'[1]รายการจัดซื้อจัดจ้าง 2568'!M38</f>
        <v>243922</v>
      </c>
    </row>
    <row r="36" spans="1:19">
      <c r="A36" s="24">
        <v>35</v>
      </c>
      <c r="B36" s="18">
        <v>2567</v>
      </c>
      <c r="C36" s="18" t="s">
        <v>63</v>
      </c>
      <c r="D36" s="18" t="s">
        <v>64</v>
      </c>
      <c r="E36" s="18" t="s">
        <v>65</v>
      </c>
      <c r="F36" s="18" t="s">
        <v>66</v>
      </c>
      <c r="G36" s="18" t="s">
        <v>67</v>
      </c>
      <c r="H36" s="1" t="str">
        <f>'[1]รายการจัดซื้อจัดจ้าง 2568'!B39</f>
        <v>ซื้อสติ๊กเกอร์สีน้ำเงินแบบไดคัตรายชื่อ และชื่อตำแหน่ง จำนวน 43 ชิ้น</v>
      </c>
      <c r="I36" s="25">
        <f>'[1]รายการจัดซื้อจัดจ้าง 2568'!E39</f>
        <v>2140</v>
      </c>
      <c r="J36" s="18" t="s">
        <v>68</v>
      </c>
      <c r="K36" s="18" t="s">
        <v>69</v>
      </c>
      <c r="L36" s="18" t="s">
        <v>70</v>
      </c>
      <c r="M36" s="25">
        <f>Table2[[#This Row],[วงเงินงบประมาณที่ได้รับจัดสรร]]</f>
        <v>2140</v>
      </c>
      <c r="N36" s="25">
        <f>'[1]รายการจัดซื้อจัดจ้าง 2568'!F39</f>
        <v>2140</v>
      </c>
      <c r="O36" s="18" t="s">
        <v>192</v>
      </c>
      <c r="P36" s="1" t="s">
        <v>83</v>
      </c>
      <c r="Q36" s="1" t="str">
        <f>'[1]รายการจัดซื้อจัดจ้าง 2568'!J39</f>
        <v>PO3320005127</v>
      </c>
      <c r="R36" s="26">
        <f>'[1]รายการจัดซื้อจัดจ้าง 2568'!L41</f>
        <v>243915</v>
      </c>
      <c r="S36" s="26">
        <f>'[1]รายการจัดซื้อจัดจ้าง 2568'!M39</f>
        <v>243922</v>
      </c>
    </row>
    <row r="37" spans="1:19">
      <c r="A37" s="24">
        <v>36</v>
      </c>
      <c r="B37" s="18">
        <v>2567</v>
      </c>
      <c r="C37" s="18" t="s">
        <v>63</v>
      </c>
      <c r="D37" s="18" t="s">
        <v>64</v>
      </c>
      <c r="E37" s="18" t="s">
        <v>65</v>
      </c>
      <c r="F37" s="18" t="s">
        <v>66</v>
      </c>
      <c r="G37" s="18" t="s">
        <v>67</v>
      </c>
      <c r="H37" s="1" t="str">
        <f>'[1]รายการจัดซื้อจัดจ้าง 2568'!B40</f>
        <v>ซื้อวัสดุอุปกรณ์ซ่อมแซมสุขภัณฑ์  จำนวน 3 รายการ</v>
      </c>
      <c r="I37" s="25">
        <f>'[1]รายการจัดซื้อจัดจ้าง 2568'!E40</f>
        <v>45000</v>
      </c>
      <c r="J37" s="18" t="s">
        <v>68</v>
      </c>
      <c r="K37" s="18" t="s">
        <v>69</v>
      </c>
      <c r="L37" s="18" t="s">
        <v>70</v>
      </c>
      <c r="M37" s="25">
        <f>Table2[[#This Row],[วงเงินงบประมาณที่ได้รับจัดสรร]]</f>
        <v>45000</v>
      </c>
      <c r="N37" s="25">
        <f>'[1]รายการจัดซื้อจัดจ้าง 2568'!F40</f>
        <v>44334.38</v>
      </c>
      <c r="O37" s="30" t="s">
        <v>193</v>
      </c>
      <c r="P37" s="1" t="s">
        <v>101</v>
      </c>
      <c r="Q37" s="1" t="str">
        <f>'[1]รายการจัดซื้อจัดจ้าง 2568'!J40</f>
        <v>PO3320005126</v>
      </c>
      <c r="R37" s="26">
        <f>'[1]รายการจัดซื้อจัดจ้าง 2568'!L42</f>
        <v>243916</v>
      </c>
      <c r="S37" s="26">
        <f>'[1]รายการจัดซื้อจัดจ้าง 2568'!M40</f>
        <v>243937</v>
      </c>
    </row>
    <row r="38" spans="1:19">
      <c r="A38" s="24">
        <v>37</v>
      </c>
      <c r="B38" s="18">
        <v>2567</v>
      </c>
      <c r="C38" s="18" t="s">
        <v>63</v>
      </c>
      <c r="D38" s="18" t="s">
        <v>64</v>
      </c>
      <c r="E38" s="18" t="s">
        <v>65</v>
      </c>
      <c r="F38" s="18" t="s">
        <v>66</v>
      </c>
      <c r="G38" s="18" t="s">
        <v>67</v>
      </c>
      <c r="H38" s="1" t="str">
        <f>'[1]รายการจัดซื้อจัดจ้าง 2568'!B41</f>
        <v>จ้างบริการจัดทำปกใบประกาศนียบัตร จำนวน 100 ใบ</v>
      </c>
      <c r="I38" s="25">
        <f>'[1]รายการจัดซื้อจัดจ้าง 2568'!E41</f>
        <v>6000</v>
      </c>
      <c r="J38" s="18" t="s">
        <v>68</v>
      </c>
      <c r="K38" s="18" t="s">
        <v>69</v>
      </c>
      <c r="L38" s="18" t="s">
        <v>70</v>
      </c>
      <c r="M38" s="25">
        <f>Table2[[#This Row],[วงเงินงบประมาณที่ได้รับจัดสรร]]</f>
        <v>6000</v>
      </c>
      <c r="N38" s="25">
        <f>'[1]รายการจัดซื้อจัดจ้าง 2568'!F41</f>
        <v>5885</v>
      </c>
      <c r="O38" s="30" t="s">
        <v>194</v>
      </c>
      <c r="P38" s="1" t="s">
        <v>102</v>
      </c>
      <c r="Q38" s="1" t="str">
        <f>'[1]รายการจัดซื้อจัดจ้าง 2568'!J41</f>
        <v>PO3320005128</v>
      </c>
      <c r="R38" s="26">
        <f>'[1]รายการจัดซื้อจัดจ้าง 2568'!L43</f>
        <v>243920</v>
      </c>
      <c r="S38" s="26">
        <f>'[1]รายการจัดซื้อจัดจ้าง 2568'!M41</f>
        <v>243940</v>
      </c>
    </row>
    <row r="39" spans="1:19">
      <c r="A39" s="24">
        <v>38</v>
      </c>
      <c r="B39" s="18">
        <v>2567</v>
      </c>
      <c r="C39" s="18" t="s">
        <v>63</v>
      </c>
      <c r="D39" s="18" t="s">
        <v>64</v>
      </c>
      <c r="E39" s="18" t="s">
        <v>65</v>
      </c>
      <c r="F39" s="18" t="s">
        <v>66</v>
      </c>
      <c r="G39" s="18" t="s">
        <v>67</v>
      </c>
      <c r="H39" s="1" t="str">
        <f>'[1]รายการจัดซื้อจัดจ้าง 2568'!B42</f>
        <v>จ้างบริการจัดทำนามบัตร จำนวน 200 ใบ</v>
      </c>
      <c r="I39" s="25">
        <f>'[1]รายการจัดซื้อจัดจ้าง 2568'!E42</f>
        <v>600</v>
      </c>
      <c r="J39" s="18" t="s">
        <v>68</v>
      </c>
      <c r="K39" s="18" t="s">
        <v>69</v>
      </c>
      <c r="L39" s="18" t="s">
        <v>70</v>
      </c>
      <c r="M39" s="25">
        <f>Table2[[#This Row],[วงเงินงบประมาณที่ได้รับจัดสรร]]</f>
        <v>600</v>
      </c>
      <c r="N39" s="25">
        <f>'[1]รายการจัดซื้อจัดจ้าง 2568'!F42</f>
        <v>419</v>
      </c>
      <c r="O39" s="18">
        <v>900003</v>
      </c>
      <c r="P39" s="1" t="s">
        <v>103</v>
      </c>
      <c r="Q39" s="1" t="str">
        <f>'[1]รายการจัดซื้อจัดจ้าง 2568'!J42</f>
        <v>PO3320005129</v>
      </c>
      <c r="R39" s="26">
        <f>'[1]รายการจัดซื้อจัดจ้าง 2568'!L44</f>
        <v>243919</v>
      </c>
      <c r="S39" s="26">
        <f>'[1]รายการจัดซื้อจัดจ้าง 2568'!M42</f>
        <v>243947</v>
      </c>
    </row>
    <row r="40" spans="1:19">
      <c r="A40" s="24">
        <v>39</v>
      </c>
      <c r="B40" s="18">
        <v>2567</v>
      </c>
      <c r="C40" s="18" t="s">
        <v>63</v>
      </c>
      <c r="D40" s="18" t="s">
        <v>64</v>
      </c>
      <c r="E40" s="18" t="s">
        <v>65</v>
      </c>
      <c r="F40" s="18" t="s">
        <v>66</v>
      </c>
      <c r="G40" s="18" t="s">
        <v>67</v>
      </c>
      <c r="H40" s="1" t="str">
        <f>'[1]รายการจัดซื้อจัดจ้าง 2568'!B43</f>
        <v xml:space="preserve">ซื้อวัสดุอุปกรณ์ จัดฝึกอบรม SIBA รุ่นที่ 11  </v>
      </c>
      <c r="I40" s="25">
        <f>'[1]รายการจัดซื้อจัดจ้าง 2568'!E43</f>
        <v>200</v>
      </c>
      <c r="J40" s="18" t="s">
        <v>68</v>
      </c>
      <c r="K40" s="18" t="s">
        <v>69</v>
      </c>
      <c r="L40" s="18" t="s">
        <v>70</v>
      </c>
      <c r="M40" s="25">
        <f>Table2[[#This Row],[วงเงินงบประมาณที่ได้รับจัดสรร]]</f>
        <v>200</v>
      </c>
      <c r="N40" s="25">
        <f>'[1]รายการจัดซื้อจัดจ้าง 2568'!F43</f>
        <v>199</v>
      </c>
      <c r="O40" s="18">
        <v>900003</v>
      </c>
      <c r="P40" s="1" t="s">
        <v>94</v>
      </c>
      <c r="Q40" s="1" t="str">
        <f>'[1]รายการจัดซื้อจัดจ้าง 2568'!J43</f>
        <v>PO3320005133</v>
      </c>
      <c r="R40" s="26">
        <f>'[1]รายการจัดซื้อจัดจ้าง 2568'!L45</f>
        <v>243920</v>
      </c>
      <c r="S40" s="26">
        <f>'[1]รายการจัดซื้อจัดจ้าง 2568'!M43</f>
        <v>243933</v>
      </c>
    </row>
    <row r="41" spans="1:19">
      <c r="A41" s="24">
        <v>40</v>
      </c>
      <c r="B41" s="18">
        <v>2567</v>
      </c>
      <c r="C41" s="18" t="s">
        <v>63</v>
      </c>
      <c r="D41" s="18" t="s">
        <v>64</v>
      </c>
      <c r="E41" s="18" t="s">
        <v>65</v>
      </c>
      <c r="F41" s="18" t="s">
        <v>66</v>
      </c>
      <c r="G41" s="18" t="s">
        <v>67</v>
      </c>
      <c r="H41" s="1" t="str">
        <f>'[1]รายการจัดซื้อจัดจ้าง 2568'!B44</f>
        <v xml:space="preserve">จ้างบริการเช่าห้องพักและอาหาร งานวันที่ 18-19 ตุลาคม 2567  SIBA 11 </v>
      </c>
      <c r="I41" s="25">
        <f>'[1]รายการจัดซื้อจัดจ้าง 2568'!E44</f>
        <v>50000</v>
      </c>
      <c r="J41" s="18" t="s">
        <v>68</v>
      </c>
      <c r="K41" s="18" t="s">
        <v>69</v>
      </c>
      <c r="L41" s="18" t="s">
        <v>70</v>
      </c>
      <c r="M41" s="25">
        <f>Table2[[#This Row],[วงเงินงบประมาณที่ได้รับจัดสรร]]</f>
        <v>50000</v>
      </c>
      <c r="N41" s="25">
        <f>'[1]รายการจัดซื้อจัดจ้าง 2568'!F44</f>
        <v>40480</v>
      </c>
      <c r="O41" s="18" t="s">
        <v>197</v>
      </c>
      <c r="P41" s="1" t="s">
        <v>77</v>
      </c>
      <c r="Q41" s="1" t="str">
        <f>'[1]รายการจัดซื้อจัดจ้าง 2568'!J44</f>
        <v>PO3320005130</v>
      </c>
      <c r="R41" s="26">
        <f>'[1]รายการจัดซื้อจัดจ้าง 2568'!L46</f>
        <v>243920</v>
      </c>
      <c r="S41" s="26">
        <f>'[1]รายการจัดซื้อจัดจ้าง 2568'!M44</f>
        <v>243933</v>
      </c>
    </row>
    <row r="42" spans="1:19">
      <c r="A42" s="24">
        <v>41</v>
      </c>
      <c r="B42" s="18">
        <v>2567</v>
      </c>
      <c r="C42" s="18" t="s">
        <v>63</v>
      </c>
      <c r="D42" s="18" t="s">
        <v>64</v>
      </c>
      <c r="E42" s="18" t="s">
        <v>65</v>
      </c>
      <c r="F42" s="18" t="s">
        <v>66</v>
      </c>
      <c r="G42" s="18" t="s">
        <v>67</v>
      </c>
      <c r="H42" s="1" t="str">
        <f>'[1]รายการจัดซื้อจัดจ้าง 2568'!B45</f>
        <v>จ้างบริการจัดกิจกรรม Retreat ประจำปี 2568 เดินทางวันที่ 5-8 มกราคม 2567 ประเทศไต้หวัน</v>
      </c>
      <c r="I42" s="25">
        <f>'[1]รายการจัดซื้อจัดจ้าง 2568'!E45</f>
        <v>1500000</v>
      </c>
      <c r="J42" s="18" t="s">
        <v>68</v>
      </c>
      <c r="K42" s="18" t="s">
        <v>69</v>
      </c>
      <c r="L42" s="18" t="s">
        <v>70</v>
      </c>
      <c r="M42" s="25">
        <f>Table2[[#This Row],[วงเงินงบประมาณที่ได้รับจัดสรร]]</f>
        <v>1500000</v>
      </c>
      <c r="N42" s="25">
        <f>'[1]รายการจัดซื้อจัดจ้าง 2568'!F45</f>
        <v>1410000</v>
      </c>
      <c r="O42" s="18" t="s">
        <v>195</v>
      </c>
      <c r="P42" s="1" t="s">
        <v>104</v>
      </c>
      <c r="Q42" s="1" t="str">
        <f>'[1]รายการจัดซื้อจัดจ้าง 2568'!J45</f>
        <v>PO3320005134</v>
      </c>
      <c r="R42" s="26">
        <f>'[1]รายการจัดซื้อจัดจ้าง 2568'!L47</f>
        <v>243919</v>
      </c>
      <c r="S42" s="26">
        <f>'[1]รายการจัดซื้อจัดจ้าง 2568'!M45</f>
        <v>243923</v>
      </c>
    </row>
    <row r="43" spans="1:19">
      <c r="A43" s="24">
        <v>42</v>
      </c>
      <c r="B43" s="18">
        <v>2567</v>
      </c>
      <c r="C43" s="18" t="s">
        <v>63</v>
      </c>
      <c r="D43" s="18" t="s">
        <v>64</v>
      </c>
      <c r="E43" s="18" t="s">
        <v>65</v>
      </c>
      <c r="F43" s="18" t="s">
        <v>66</v>
      </c>
      <c r="G43" s="18" t="s">
        <v>67</v>
      </c>
      <c r="H43" s="1" t="str">
        <f>'[1]รายการจัดซื้อจัดจ้าง 2568'!B46</f>
        <v>จ้างบริการเช่าสถานที่ พร้อมอาหาร จัดกิจกรรม จำนวน 100 ท่าน งานวันที่ 14 กรกฎาคม  2567</v>
      </c>
      <c r="I43" s="25">
        <f>'[1]รายการจัดซื้อจัดจ้าง 2568'!E46</f>
        <v>48000</v>
      </c>
      <c r="J43" s="18" t="s">
        <v>68</v>
      </c>
      <c r="K43" s="18" t="s">
        <v>69</v>
      </c>
      <c r="L43" s="18" t="s">
        <v>70</v>
      </c>
      <c r="M43" s="25">
        <f>Table2[[#This Row],[วงเงินงบประมาณที่ได้รับจัดสรร]]</f>
        <v>48000</v>
      </c>
      <c r="N43" s="25">
        <f>'[1]รายการจัดซื้อจัดจ้าง 2568'!F46</f>
        <v>46400</v>
      </c>
      <c r="O43" s="30" t="s">
        <v>196</v>
      </c>
      <c r="P43" s="1" t="s">
        <v>105</v>
      </c>
      <c r="Q43" s="1" t="str">
        <f>'[1]รายการจัดซื้อจัดจ้าง 2568'!J46</f>
        <v>PO3320005135</v>
      </c>
      <c r="R43" s="26" t="str">
        <f>'[1]รายการจัดซื้อจัดจ้าง 2568'!L48</f>
        <v>31/10/2567</v>
      </c>
      <c r="S43" s="26">
        <f>'[1]รายการจัดซื้อจัดจ้าง 2568'!M46</f>
        <v>243895</v>
      </c>
    </row>
    <row r="44" spans="1:19">
      <c r="A44" s="24">
        <v>43</v>
      </c>
      <c r="B44" s="18">
        <v>2567</v>
      </c>
      <c r="C44" s="18" t="s">
        <v>63</v>
      </c>
      <c r="D44" s="18" t="s">
        <v>64</v>
      </c>
      <c r="E44" s="18" t="s">
        <v>65</v>
      </c>
      <c r="F44" s="18" t="s">
        <v>66</v>
      </c>
      <c r="G44" s="18" t="s">
        <v>67</v>
      </c>
      <c r="H44" s="1" t="str">
        <f>'[1]รายการจัดซื้อจัดจ้าง 2568'!B47</f>
        <v>ซื้ออาหาร และเครื่องดื่น จัดประชุม วันที่ 17 ตุลาคม 2567</v>
      </c>
      <c r="I44" s="25">
        <f>'[1]รายการจัดซื้อจัดจ้าง 2568'!E47</f>
        <v>4000</v>
      </c>
      <c r="J44" s="18" t="s">
        <v>68</v>
      </c>
      <c r="K44" s="18" t="s">
        <v>69</v>
      </c>
      <c r="L44" s="18" t="s">
        <v>70</v>
      </c>
      <c r="M44" s="25">
        <f>Table2[[#This Row],[วงเงินงบประมาณที่ได้รับจัดสรร]]</f>
        <v>4000</v>
      </c>
      <c r="N44" s="25">
        <f>'[1]รายการจัดซื้อจัดจ้าง 2568'!F47</f>
        <v>2903</v>
      </c>
      <c r="O44" s="18">
        <v>900003</v>
      </c>
      <c r="P44" s="1" t="s">
        <v>106</v>
      </c>
      <c r="Q44" s="1" t="str">
        <f>'[1]รายการจัดซื้อจัดจ้าง 2568'!J47</f>
        <v>PO3320005132</v>
      </c>
      <c r="R44" s="26" t="str">
        <f>'[1]รายการจัดซื้อจัดจ้าง 2568'!L49</f>
        <v>31/10/2567</v>
      </c>
      <c r="S44" s="26">
        <f>'[1]รายการจัดซื้อจัดจ้าง 2568'!M47</f>
        <v>243947</v>
      </c>
    </row>
    <row r="45" spans="1:19">
      <c r="A45" s="24">
        <v>44</v>
      </c>
      <c r="B45" s="18">
        <v>2567</v>
      </c>
      <c r="C45" s="18" t="s">
        <v>63</v>
      </c>
      <c r="D45" s="18" t="s">
        <v>64</v>
      </c>
      <c r="E45" s="18" t="s">
        <v>65</v>
      </c>
      <c r="F45" s="18" t="s">
        <v>66</v>
      </c>
      <c r="G45" s="18" t="s">
        <v>67</v>
      </c>
      <c r="H45" s="1" t="str">
        <f>'[1]รายการจัดซื้อจัดจ้าง 2568'!B48</f>
        <v>ซื้ออาหารและเครื่องดื่ม วัสดุอุปกรณ์ และของที่ระลึก จัดกิจกรรมงานวันที่ 19 ตุลาคม 2567</v>
      </c>
      <c r="I45" s="25">
        <f>'[1]รายการจัดซื้อจัดจ้าง 2568'!E48</f>
        <v>23000</v>
      </c>
      <c r="J45" s="18" t="s">
        <v>68</v>
      </c>
      <c r="K45" s="18" t="s">
        <v>69</v>
      </c>
      <c r="L45" s="18" t="s">
        <v>70</v>
      </c>
      <c r="M45" s="25">
        <f>Table2[[#This Row],[วงเงินงบประมาณที่ได้รับจัดสรร]]</f>
        <v>23000</v>
      </c>
      <c r="N45" s="25">
        <f>'[1]รายการจัดซื้อจัดจ้าง 2568'!F48</f>
        <v>13398.16</v>
      </c>
      <c r="O45" s="18">
        <v>900003</v>
      </c>
      <c r="P45" s="1" t="s">
        <v>107</v>
      </c>
      <c r="Q45" s="1" t="str">
        <f>'[1]รายการจัดซื้อจัดจ้าง 2568'!J48</f>
        <v>PO3320005147</v>
      </c>
      <c r="R45" s="26" t="str">
        <f>'[1]รายการจัดซื้อจัดจ้าง 2568'!L50</f>
        <v>31/10/2567</v>
      </c>
      <c r="S45" s="26">
        <f>'[1]รายการจัดซื้อจัดจ้าง 2568'!M48</f>
        <v>243933</v>
      </c>
    </row>
    <row r="46" spans="1:19">
      <c r="A46" s="24">
        <v>45</v>
      </c>
      <c r="B46" s="18">
        <v>2567</v>
      </c>
      <c r="C46" s="18" t="s">
        <v>63</v>
      </c>
      <c r="D46" s="18" t="s">
        <v>64</v>
      </c>
      <c r="E46" s="18" t="s">
        <v>65</v>
      </c>
      <c r="F46" s="18" t="s">
        <v>66</v>
      </c>
      <c r="G46" s="18" t="s">
        <v>67</v>
      </c>
      <c r="H46" s="1" t="str">
        <f>'[1]รายการจัดซื้อจัดจ้าง 2568'!B49</f>
        <v>ซื้อวัสดุอุปกรณ์ จัดฝึกอบรม T003/68 งานวันที่ 28 ตุลาคม 2567</v>
      </c>
      <c r="I46" s="25">
        <f>'[1]รายการจัดซื้อจัดจ้าง 2568'!E49</f>
        <v>1000</v>
      </c>
      <c r="J46" s="18" t="s">
        <v>68</v>
      </c>
      <c r="K46" s="18" t="s">
        <v>69</v>
      </c>
      <c r="L46" s="18" t="s">
        <v>70</v>
      </c>
      <c r="M46" s="25">
        <f>Table2[[#This Row],[วงเงินงบประมาณที่ได้รับจัดสรร]]</f>
        <v>1000</v>
      </c>
      <c r="N46" s="25">
        <f>'[1]รายการจัดซื้อจัดจ้าง 2568'!F49</f>
        <v>539</v>
      </c>
      <c r="O46" s="18">
        <v>900003</v>
      </c>
      <c r="P46" s="1" t="s">
        <v>94</v>
      </c>
      <c r="Q46" s="1" t="str">
        <f>'[1]รายการจัดซื้อจัดจ้าง 2568'!J49</f>
        <v>PO3320005146</v>
      </c>
      <c r="R46" s="26" t="str">
        <f>'[1]รายการจัดซื้อจัดจ้าง 2568'!L51</f>
        <v>31/10/2567</v>
      </c>
      <c r="S46" s="26">
        <f>'[1]รายการจัดซื้อจัดจ้าง 2568'!M49</f>
        <v>243933</v>
      </c>
    </row>
    <row r="47" spans="1:19">
      <c r="A47" s="24">
        <v>46</v>
      </c>
      <c r="B47" s="18">
        <v>2567</v>
      </c>
      <c r="C47" s="18" t="s">
        <v>63</v>
      </c>
      <c r="D47" s="18" t="s">
        <v>64</v>
      </c>
      <c r="E47" s="18" t="s">
        <v>65</v>
      </c>
      <c r="F47" s="18" t="s">
        <v>66</v>
      </c>
      <c r="G47" s="18" t="s">
        <v>67</v>
      </c>
      <c r="H47" s="1" t="str">
        <f>'[1]รายการจัดซื้อจัดจ้าง 2568'!B50</f>
        <v>จ้างบริการเช่าห้องพักและอาหาร งานวันที่ 21-25 ตุลาคม 2567  SIBA รุ่นที่ 11</v>
      </c>
      <c r="I47" s="25">
        <f>'[1]รายการจัดซื้อจัดจ้าง 2568'!E50</f>
        <v>400000</v>
      </c>
      <c r="J47" s="18" t="s">
        <v>68</v>
      </c>
      <c r="K47" s="18" t="s">
        <v>69</v>
      </c>
      <c r="L47" s="18" t="s">
        <v>70</v>
      </c>
      <c r="M47" s="25">
        <f>Table2[[#This Row],[วงเงินงบประมาณที่ได้รับจัดสรร]]</f>
        <v>400000</v>
      </c>
      <c r="N47" s="25">
        <f>'[1]รายการจัดซื้อจัดจ้าง 2568'!F50</f>
        <v>356510</v>
      </c>
      <c r="O47" s="18" t="s">
        <v>198</v>
      </c>
      <c r="P47" s="1" t="s">
        <v>108</v>
      </c>
      <c r="Q47" s="1" t="str">
        <f>'[1]รายการจัดซื้อจัดจ้าง 2568'!J50</f>
        <v>PO3320005144</v>
      </c>
      <c r="R47" s="26" t="str">
        <f>'[1]รายการจัดซื้อจัดจ้าง 2568'!L52</f>
        <v>31/10/2567</v>
      </c>
      <c r="S47" s="26">
        <f>'[1]รายการจัดซื้อจัดจ้าง 2568'!M50</f>
        <v>243933</v>
      </c>
    </row>
    <row r="48" spans="1:19">
      <c r="A48" s="24">
        <v>47</v>
      </c>
      <c r="B48" s="18">
        <v>2567</v>
      </c>
      <c r="C48" s="18" t="s">
        <v>63</v>
      </c>
      <c r="D48" s="18" t="s">
        <v>64</v>
      </c>
      <c r="E48" s="18" t="s">
        <v>65</v>
      </c>
      <c r="F48" s="18" t="s">
        <v>66</v>
      </c>
      <c r="G48" s="18" t="s">
        <v>67</v>
      </c>
      <c r="H48" s="1" t="str">
        <f>'[1]รายการจัดซื้อจัดจ้าง 2568'!B51</f>
        <v>ซื้อวัสดุอุปกรณ์คอมพิวเตอร์ จำนวน 8 รายการ</v>
      </c>
      <c r="I48" s="25">
        <f>'[1]รายการจัดซื้อจัดจ้าง 2568'!E51</f>
        <v>10830</v>
      </c>
      <c r="J48" s="18" t="s">
        <v>68</v>
      </c>
      <c r="K48" s="18" t="s">
        <v>69</v>
      </c>
      <c r="L48" s="18" t="s">
        <v>70</v>
      </c>
      <c r="M48" s="25">
        <f>Table2[[#This Row],[วงเงินงบประมาณที่ได้รับจัดสรร]]</f>
        <v>10830</v>
      </c>
      <c r="N48" s="25">
        <f>'[1]รายการจัดซื้อจัดจ้าง 2568'!F51</f>
        <v>10830</v>
      </c>
      <c r="O48" s="30" t="s">
        <v>199</v>
      </c>
      <c r="P48" s="1" t="s">
        <v>109</v>
      </c>
      <c r="Q48" s="1" t="str">
        <f>'[1]รายการจัดซื้อจัดจ้าง 2568'!J51</f>
        <v>PO3320005145</v>
      </c>
      <c r="R48" s="26" t="str">
        <f>'[1]รายการจัดซื้อจัดจ้าง 2568'!L53</f>
        <v>31/10/2567</v>
      </c>
      <c r="S48" s="26">
        <f>'[1]รายการจัดซื้อจัดจ้าง 2568'!M51</f>
        <v>243947</v>
      </c>
    </row>
    <row r="49" spans="1:19">
      <c r="A49" s="24">
        <v>48</v>
      </c>
      <c r="B49" s="18">
        <v>2567</v>
      </c>
      <c r="C49" s="18" t="s">
        <v>63</v>
      </c>
      <c r="D49" s="18" t="s">
        <v>64</v>
      </c>
      <c r="E49" s="18" t="s">
        <v>65</v>
      </c>
      <c r="F49" s="18" t="s">
        <v>66</v>
      </c>
      <c r="G49" s="18" t="s">
        <v>67</v>
      </c>
      <c r="H49" s="1" t="str">
        <f>'[1]รายการจัดซื้อจัดจ้าง 2568'!B52</f>
        <v>คอมพิวเตอร์ HP PRODESK 400 G9 SFF I5-12500 8GB 512SSD DOS พร้อมจอ จำนวน 14 เครื่อง</v>
      </c>
      <c r="I49" s="25">
        <f>'[1]รายการจัดซื้อจัดจ้าง 2568'!E52</f>
        <v>300000</v>
      </c>
      <c r="J49" s="18" t="s">
        <v>68</v>
      </c>
      <c r="K49" s="18" t="s">
        <v>69</v>
      </c>
      <c r="L49" s="18" t="s">
        <v>70</v>
      </c>
      <c r="M49" s="25">
        <f>Table2[[#This Row],[วงเงินงบประมาณที่ได้รับจัดสรร]]</f>
        <v>300000</v>
      </c>
      <c r="N49" s="25">
        <f>'[1]รายการจัดซื้อจัดจ้าง 2568'!F52</f>
        <v>286118</v>
      </c>
      <c r="O49" s="30" t="s">
        <v>200</v>
      </c>
      <c r="P49" s="1" t="s">
        <v>110</v>
      </c>
      <c r="Q49" s="1" t="str">
        <f>'[1]รายการจัดซื้อจัดจ้าง 2568'!J52</f>
        <v>PO3320005148</v>
      </c>
      <c r="R49" s="26">
        <f>'[1]รายการจัดซื้อจัดจ้าง 2568'!L54</f>
        <v>0</v>
      </c>
      <c r="S49" s="26">
        <f>'[1]รายการจัดซื้อจัดจ้าง 2568'!M52</f>
        <v>243982</v>
      </c>
    </row>
    <row r="50" spans="1:19">
      <c r="A50" s="24">
        <v>49</v>
      </c>
      <c r="B50" s="18">
        <v>2567</v>
      </c>
      <c r="C50" s="18" t="s">
        <v>63</v>
      </c>
      <c r="D50" s="18" t="s">
        <v>64</v>
      </c>
      <c r="E50" s="18" t="s">
        <v>65</v>
      </c>
      <c r="F50" s="18" t="s">
        <v>66</v>
      </c>
      <c r="G50" s="18" t="s">
        <v>67</v>
      </c>
      <c r="H50" s="1" t="str">
        <f>'[1]รายการจัดซื้อจัดจ้าง 2568'!B53</f>
        <v>อุปกรณ์เสริมกล้อง Flash (แฟลช) CANON 430EX III-RT จำนวน 1 เครื่อง</v>
      </c>
      <c r="I50" s="25">
        <f>'[1]รายการจัดซื้อจัดจ้าง 2568'!E53</f>
        <v>12000</v>
      </c>
      <c r="J50" s="18" t="s">
        <v>68</v>
      </c>
      <c r="K50" s="18" t="s">
        <v>69</v>
      </c>
      <c r="L50" s="18" t="s">
        <v>70</v>
      </c>
      <c r="M50" s="25">
        <f>Table2[[#This Row],[วงเงินงบประมาณที่ได้รับจัดสรร]]</f>
        <v>12000</v>
      </c>
      <c r="N50" s="25">
        <f>'[1]รายการจัดซื้อจัดจ้าง 2568'!F53</f>
        <v>10800</v>
      </c>
      <c r="O50" s="30" t="s">
        <v>201</v>
      </c>
      <c r="P50" s="1" t="s">
        <v>111</v>
      </c>
      <c r="Q50" s="1" t="str">
        <f>'[1]รายการจัดซื้อจัดจ้าง 2568'!J53</f>
        <v>PO3320005142</v>
      </c>
      <c r="R50" s="26">
        <f>'[1]รายการจัดซื้อจัดจ้าง 2568'!L55</f>
        <v>243629</v>
      </c>
      <c r="S50" s="26">
        <f>'[1]รายการจัดซื้อจัดจ้าง 2568'!M53</f>
        <v>243947</v>
      </c>
    </row>
    <row r="51" spans="1:19">
      <c r="A51" s="24">
        <v>50</v>
      </c>
      <c r="B51" s="18">
        <v>2567</v>
      </c>
      <c r="C51" s="18" t="s">
        <v>63</v>
      </c>
      <c r="D51" s="18" t="s">
        <v>64</v>
      </c>
      <c r="E51" s="18" t="s">
        <v>65</v>
      </c>
      <c r="F51" s="18" t="s">
        <v>66</v>
      </c>
      <c r="G51" s="18" t="s">
        <v>67</v>
      </c>
      <c r="H51" s="1" t="str">
        <f>'[1]รายการจัดซื้อจัดจ้าง 2568'!B55</f>
        <v>ซื้อปลั๊กไฟ 5 ช่อง สวิตช์เดียว ขนาดความยาว 10M จำนวน 20 ตัว</v>
      </c>
      <c r="I51" s="25">
        <f>'[1]รายการจัดซื้อจัดจ้าง 2568'!E55</f>
        <v>8300</v>
      </c>
      <c r="J51" s="18" t="s">
        <v>68</v>
      </c>
      <c r="K51" s="18" t="s">
        <v>69</v>
      </c>
      <c r="L51" s="18" t="s">
        <v>70</v>
      </c>
      <c r="M51" s="25">
        <f>Table2[[#This Row],[วงเงินงบประมาณที่ได้รับจัดสรร]]</f>
        <v>8300</v>
      </c>
      <c r="N51" s="25">
        <f>'[1]รายการจัดซื้อจัดจ้าง 2568'!F55</f>
        <v>7982.2</v>
      </c>
      <c r="O51" s="30" t="s">
        <v>202</v>
      </c>
      <c r="P51" s="1" t="s">
        <v>112</v>
      </c>
      <c r="Q51" s="1" t="str">
        <f>'[1]รายการจัดซื้อจัดจ้าง 2568'!J55</f>
        <v>PO3320005149</v>
      </c>
      <c r="R51" s="26">
        <f>'[1]รายการจัดซื้อจัดจ้าง 2568'!L57</f>
        <v>243629</v>
      </c>
      <c r="S51" s="26" t="str">
        <f>'[1]รายการจัดซื้อจัดจ้าง 2568'!M55</f>
        <v>18/11/2567</v>
      </c>
    </row>
    <row r="52" spans="1:19">
      <c r="A52" s="24">
        <v>51</v>
      </c>
      <c r="B52" s="18">
        <v>2567</v>
      </c>
      <c r="C52" s="18" t="s">
        <v>63</v>
      </c>
      <c r="D52" s="18" t="s">
        <v>64</v>
      </c>
      <c r="E52" s="18" t="s">
        <v>65</v>
      </c>
      <c r="F52" s="18" t="s">
        <v>66</v>
      </c>
      <c r="G52" s="18" t="s">
        <v>67</v>
      </c>
      <c r="H52" s="1" t="str">
        <f>'[1]รายการจัดซื้อจัดจ้าง 2568'!B56</f>
        <v>จ้างบริการแก้ไขท่อน้ำทิ้ง ชั้น 13</v>
      </c>
      <c r="I52" s="25">
        <f>'[1]รายการจัดซื้อจัดจ้าง 2568'!E56</f>
        <v>5000</v>
      </c>
      <c r="J52" s="18" t="s">
        <v>68</v>
      </c>
      <c r="K52" s="18" t="s">
        <v>69</v>
      </c>
      <c r="L52" s="18" t="s">
        <v>70</v>
      </c>
      <c r="M52" s="25">
        <f>Table2[[#This Row],[วงเงินงบประมาณที่ได้รับจัดสรร]]</f>
        <v>5000</v>
      </c>
      <c r="N52" s="25">
        <f>'[1]รายการจัดซื้อจัดจ้าง 2568'!F56</f>
        <v>3745</v>
      </c>
      <c r="O52" s="30" t="s">
        <v>179</v>
      </c>
      <c r="P52" s="1" t="s">
        <v>113</v>
      </c>
      <c r="Q52" s="1" t="str">
        <f>'[1]รายการจัดซื้อจัดจ้าง 2568'!J56</f>
        <v>PO3320005150</v>
      </c>
      <c r="R52" s="26">
        <f>'[1]รายการจัดซื้อจัดจ้าง 2568'!L58</f>
        <v>243719</v>
      </c>
      <c r="S52" s="26" t="str">
        <f>'[1]รายการจัดซื้อจัดจ้าง 2568'!M56</f>
        <v>18/11/2567</v>
      </c>
    </row>
    <row r="53" spans="1:19">
      <c r="A53" s="24">
        <v>52</v>
      </c>
      <c r="B53" s="18">
        <v>2567</v>
      </c>
      <c r="C53" s="18" t="s">
        <v>63</v>
      </c>
      <c r="D53" s="18" t="s">
        <v>64</v>
      </c>
      <c r="E53" s="18" t="s">
        <v>65</v>
      </c>
      <c r="F53" s="18" t="s">
        <v>66</v>
      </c>
      <c r="G53" s="18" t="s">
        <v>67</v>
      </c>
      <c r="H53" s="1" t="str">
        <f>'[1]รายการจัดซื้อจัดจ้าง 2568'!B57</f>
        <v>จ้างโฆษณาผ่าน Facebook Ads และ IG รุ่น 28A</v>
      </c>
      <c r="I53" s="25">
        <f>'[1]รายการจัดซื้อจัดจ้าง 2568'!E57</f>
        <v>200000</v>
      </c>
      <c r="J53" s="18" t="s">
        <v>68</v>
      </c>
      <c r="K53" s="18" t="s">
        <v>69</v>
      </c>
      <c r="L53" s="18" t="s">
        <v>70</v>
      </c>
      <c r="M53" s="25">
        <f>Table2[[#This Row],[วงเงินงบประมาณที่ได้รับจัดสรร]]</f>
        <v>200000</v>
      </c>
      <c r="N53" s="25">
        <f>'[1]รายการจัดซื้อจัดจ้าง 2568'!F57</f>
        <v>196880</v>
      </c>
      <c r="O53" s="30" t="s">
        <v>203</v>
      </c>
      <c r="P53" s="1" t="s">
        <v>114</v>
      </c>
      <c r="Q53" s="1" t="str">
        <f>'[1]รายการจัดซื้อจัดจ้าง 2568'!J57</f>
        <v>PO3320005151</v>
      </c>
      <c r="R53" s="26">
        <f>'[1]รายการจัดซื้อจัดจ้าง 2568'!L59</f>
        <v>243719</v>
      </c>
      <c r="S53" s="26" t="str">
        <f>'[1]รายการจัดซื้อจัดจ้าง 2568'!M57</f>
        <v>31/12/2567</v>
      </c>
    </row>
    <row r="54" spans="1:19">
      <c r="A54" s="24">
        <v>53</v>
      </c>
      <c r="B54" s="18">
        <v>2567</v>
      </c>
      <c r="C54" s="18" t="s">
        <v>63</v>
      </c>
      <c r="D54" s="18" t="s">
        <v>64</v>
      </c>
      <c r="E54" s="18" t="s">
        <v>65</v>
      </c>
      <c r="F54" s="18" t="s">
        <v>66</v>
      </c>
      <c r="G54" s="18" t="s">
        <v>67</v>
      </c>
      <c r="H54" s="1" t="str">
        <f>'[1]รายการจัดซื้อจัดจ้าง 2568'!B58</f>
        <v>ซื้อวัสดุอุปกรณ์ จัดกิจกรรมงานวันที่ 31 ตุลาคม 2567</v>
      </c>
      <c r="I54" s="25">
        <f>'[1]รายการจัดซื้อจัดจ้าง 2568'!E58</f>
        <v>2000</v>
      </c>
      <c r="J54" s="18" t="s">
        <v>68</v>
      </c>
      <c r="K54" s="18" t="s">
        <v>69</v>
      </c>
      <c r="L54" s="18" t="s">
        <v>70</v>
      </c>
      <c r="M54" s="25">
        <f>Table2[[#This Row],[วงเงินงบประมาณที่ได้รับจัดสรร]]</f>
        <v>2000</v>
      </c>
      <c r="N54" s="25">
        <f>'[1]รายการจัดซื้อจัดจ้าง 2568'!F58</f>
        <v>1121</v>
      </c>
      <c r="O54" s="18">
        <v>900003</v>
      </c>
      <c r="P54" s="1" t="s">
        <v>96</v>
      </c>
      <c r="Q54" s="1" t="str">
        <f>'[1]รายการจัดซื้อจัดจ้าง 2568'!J58</f>
        <v>PO3320005154</v>
      </c>
      <c r="R54" s="26">
        <f>'[1]รายการจัดซื้อจัดจ้าง 2568'!L60</f>
        <v>243719</v>
      </c>
      <c r="S54" s="26">
        <f>'[1]รายการจัดซื้อจัดจ้าง 2568'!M58</f>
        <v>243629</v>
      </c>
    </row>
    <row r="55" spans="1:19">
      <c r="A55" s="24">
        <v>54</v>
      </c>
      <c r="B55" s="18">
        <v>2567</v>
      </c>
      <c r="C55" s="18" t="s">
        <v>63</v>
      </c>
      <c r="D55" s="18" t="s">
        <v>64</v>
      </c>
      <c r="E55" s="18" t="s">
        <v>65</v>
      </c>
      <c r="F55" s="18" t="s">
        <v>66</v>
      </c>
      <c r="G55" s="18" t="s">
        <v>67</v>
      </c>
      <c r="H55" s="1" t="str">
        <f>'[1]รายการจัดซื้อจัดจ้าง 2568'!B59</f>
        <v>จ้างบริการซ่อมแซมเก้าอี้เบาะนั่งมีพนักพิง หุ้มหนังใหม่</v>
      </c>
      <c r="I55" s="25">
        <f>'[1]รายการจัดซื้อจัดจ้าง 2568'!E59</f>
        <v>50000</v>
      </c>
      <c r="J55" s="18" t="s">
        <v>68</v>
      </c>
      <c r="K55" s="18" t="s">
        <v>69</v>
      </c>
      <c r="L55" s="18" t="s">
        <v>70</v>
      </c>
      <c r="M55" s="25">
        <f>Table2[[#This Row],[วงเงินงบประมาณที่ได้รับจัดสรร]]</f>
        <v>50000</v>
      </c>
      <c r="N55" s="25">
        <f>'[1]รายการจัดซื้อจัดจ้าง 2568'!F59</f>
        <v>40927.5</v>
      </c>
      <c r="O55" s="18" t="s">
        <v>204</v>
      </c>
      <c r="P55" s="1" t="s">
        <v>98</v>
      </c>
      <c r="Q55" s="1" t="str">
        <f>'[1]รายการจัดซื้อจัดจ้าง 2568'!J59</f>
        <v>PO3320005155</v>
      </c>
      <c r="R55" s="26">
        <f>'[1]รายการจัดซื้อจัดจ้าง 2568'!L61</f>
        <v>243719</v>
      </c>
      <c r="S55" s="26" t="str">
        <f>'[1]รายการจัดซื้อจัดจ้าง 2568'!M59</f>
        <v>23/12/2567</v>
      </c>
    </row>
    <row r="56" spans="1:19">
      <c r="A56" s="24">
        <v>55</v>
      </c>
      <c r="B56" s="18">
        <v>2567</v>
      </c>
      <c r="C56" s="18" t="s">
        <v>63</v>
      </c>
      <c r="D56" s="18" t="s">
        <v>64</v>
      </c>
      <c r="E56" s="18" t="s">
        <v>65</v>
      </c>
      <c r="F56" s="18" t="s">
        <v>66</v>
      </c>
      <c r="G56" s="18" t="s">
        <v>67</v>
      </c>
      <c r="H56" s="1" t="str">
        <f>'[1]รายการจัดซื้อจัดจ้าง 2568'!B60</f>
        <v>จ้างบริการซ่อมแซมบำรุงสำนักงานห้องผู้บริหาร ชั้น 15</v>
      </c>
      <c r="I56" s="25">
        <f>'[1]รายการจัดซื้อจัดจ้าง 2568'!E60</f>
        <v>80000</v>
      </c>
      <c r="J56" s="18" t="s">
        <v>68</v>
      </c>
      <c r="K56" s="18" t="s">
        <v>69</v>
      </c>
      <c r="L56" s="18" t="s">
        <v>70</v>
      </c>
      <c r="M56" s="25">
        <f>Table2[[#This Row],[วงเงินงบประมาณที่ได้รับจัดสรร]]</f>
        <v>80000</v>
      </c>
      <c r="N56" s="25">
        <f>'[1]รายการจัดซื้อจัดจ้าง 2568'!F60</f>
        <v>70620</v>
      </c>
      <c r="O56" s="18" t="s">
        <v>204</v>
      </c>
      <c r="P56" s="1" t="s">
        <v>98</v>
      </c>
      <c r="Q56" s="1" t="str">
        <f>'[1]รายการจัดซื้อจัดจ้าง 2568'!J60</f>
        <v>PO3320005156</v>
      </c>
      <c r="R56" s="26">
        <f>'[1]รายการจัดซื้อจัดจ้าง 2568'!L62</f>
        <v>243719</v>
      </c>
      <c r="S56" s="26" t="str">
        <f>'[1]รายการจัดซื้อจัดจ้าง 2568'!M60</f>
        <v>23/12/2567</v>
      </c>
    </row>
    <row r="57" spans="1:19">
      <c r="A57" s="24">
        <v>56</v>
      </c>
      <c r="B57" s="18">
        <v>2567</v>
      </c>
      <c r="C57" s="18" t="s">
        <v>63</v>
      </c>
      <c r="D57" s="18" t="s">
        <v>64</v>
      </c>
      <c r="E57" s="18" t="s">
        <v>65</v>
      </c>
      <c r="F57" s="18" t="s">
        <v>66</v>
      </c>
      <c r="G57" s="18" t="s">
        <v>67</v>
      </c>
      <c r="H57" s="1" t="str">
        <f>'[1]รายการจัดซื้อจัดจ้าง 2568'!B61</f>
        <v>ค่าซ่อมกล้อง CANNON 6DMKII และ FLASH</v>
      </c>
      <c r="I57" s="25">
        <f>'[1]รายการจัดซื้อจัดจ้าง 2568'!E61</f>
        <v>2500</v>
      </c>
      <c r="J57" s="18" t="s">
        <v>68</v>
      </c>
      <c r="K57" s="18" t="s">
        <v>69</v>
      </c>
      <c r="L57" s="18" t="s">
        <v>70</v>
      </c>
      <c r="M57" s="25">
        <f>Table2[[#This Row],[วงเงินงบประมาณที่ได้รับจัดสรร]]</f>
        <v>2500</v>
      </c>
      <c r="N57" s="25">
        <f>'[1]รายการจัดซื้อจัดจ้าง 2568'!F61</f>
        <v>2240.58</v>
      </c>
      <c r="O57" s="30" t="s">
        <v>205</v>
      </c>
      <c r="P57" s="1" t="s">
        <v>115</v>
      </c>
      <c r="Q57" s="1" t="str">
        <f>'[1]รายการจัดซื้อจัดจ้าง 2568'!J61</f>
        <v>PO3320005157</v>
      </c>
      <c r="R57" s="26">
        <f>'[1]รายการจัดซื้อจัดจ้าง 2568'!L63</f>
        <v>243719</v>
      </c>
      <c r="S57" s="26">
        <f>'[1]รายการจัดซื้อจัดจ้าง 2568'!M61</f>
        <v>243872</v>
      </c>
    </row>
    <row r="58" spans="1:19">
      <c r="A58" s="24">
        <v>57</v>
      </c>
      <c r="B58" s="18">
        <v>2567</v>
      </c>
      <c r="C58" s="18" t="s">
        <v>63</v>
      </c>
      <c r="D58" s="18" t="s">
        <v>64</v>
      </c>
      <c r="E58" s="18" t="s">
        <v>65</v>
      </c>
      <c r="F58" s="18" t="s">
        <v>66</v>
      </c>
      <c r="G58" s="18" t="s">
        <v>67</v>
      </c>
      <c r="H58" s="1" t="str">
        <f>'[1]รายการจัดซื้อจัดจ้าง 2568'!B62</f>
        <v>ซื้ออาหาร จัดฝึกอบรม T003/68 งานวันที่ 1 พฤศจิกายน 2567</v>
      </c>
      <c r="I58" s="25">
        <f>'[1]รายการจัดซื้อจัดจ้าง 2568'!E62</f>
        <v>4000</v>
      </c>
      <c r="J58" s="18" t="s">
        <v>68</v>
      </c>
      <c r="K58" s="18" t="s">
        <v>69</v>
      </c>
      <c r="L58" s="18" t="s">
        <v>70</v>
      </c>
      <c r="M58" s="25">
        <f>Table2[[#This Row],[วงเงินงบประมาณที่ได้รับจัดสรร]]</f>
        <v>4000</v>
      </c>
      <c r="N58" s="25">
        <f>'[1]รายการจัดซื้อจัดจ้าง 2568'!F62</f>
        <v>3620</v>
      </c>
      <c r="O58" s="18" t="s">
        <v>206</v>
      </c>
      <c r="P58" s="1" t="s">
        <v>92</v>
      </c>
      <c r="Q58" s="1" t="str">
        <f>'[1]รายการจัดซื้อจัดจ้าง 2568'!J62</f>
        <v>PO3320005159</v>
      </c>
      <c r="R58" s="26">
        <f>'[1]รายการจัดซื้อจัดจ้าง 2568'!L64</f>
        <v>243749</v>
      </c>
      <c r="S58" s="26" t="str">
        <f>'[1]รายการจัดซื้อจัดจ้าง 2568'!M62</f>
        <v>25/11/2567</v>
      </c>
    </row>
    <row r="59" spans="1:19">
      <c r="A59" s="24">
        <v>58</v>
      </c>
      <c r="B59" s="18">
        <v>2567</v>
      </c>
      <c r="C59" s="18" t="s">
        <v>63</v>
      </c>
      <c r="D59" s="18" t="s">
        <v>64</v>
      </c>
      <c r="E59" s="18" t="s">
        <v>65</v>
      </c>
      <c r="F59" s="18" t="s">
        <v>66</v>
      </c>
      <c r="G59" s="18" t="s">
        <v>67</v>
      </c>
      <c r="H59" s="1" t="str">
        <f>'[1]รายการจัดซื้อจัดจ้าง 2568'!B63</f>
        <v>ซื้ออาหาร และเครื่องดื่ม จัดฝึกอบรม T003/68 งานวันที่ 1 พฤศจิกายน 2567</v>
      </c>
      <c r="I59" s="25">
        <f>'[1]รายการจัดซื้อจัดจ้าง 2568'!E63</f>
        <v>5000</v>
      </c>
      <c r="J59" s="18" t="s">
        <v>68</v>
      </c>
      <c r="K59" s="18" t="s">
        <v>69</v>
      </c>
      <c r="L59" s="18" t="s">
        <v>70</v>
      </c>
      <c r="M59" s="25">
        <f>Table2[[#This Row],[วงเงินงบประมาณที่ได้รับจัดสรร]]</f>
        <v>5000</v>
      </c>
      <c r="N59" s="25">
        <f>'[1]รายการจัดซื้อจัดจ้าง 2568'!F63</f>
        <v>4836.3999999999996</v>
      </c>
      <c r="O59" s="18">
        <v>900003</v>
      </c>
      <c r="P59" s="1" t="s">
        <v>116</v>
      </c>
      <c r="Q59" s="1" t="str">
        <f>'[1]รายการจัดซื้อจัดจ้าง 2568'!J63</f>
        <v>PO3320005158</v>
      </c>
      <c r="R59" s="26">
        <f>'[1]รายการจัดซื้อจัดจ้าง 2568'!L65</f>
        <v>243749</v>
      </c>
      <c r="S59" s="26" t="str">
        <f>'[1]รายการจัดซื้อจัดจ้าง 2568'!M63</f>
        <v>25/11/2567</v>
      </c>
    </row>
    <row r="60" spans="1:19">
      <c r="A60" s="24">
        <v>59</v>
      </c>
      <c r="B60" s="18">
        <v>2567</v>
      </c>
      <c r="C60" s="18" t="s">
        <v>63</v>
      </c>
      <c r="D60" s="18" t="s">
        <v>64</v>
      </c>
      <c r="E60" s="18" t="s">
        <v>65</v>
      </c>
      <c r="F60" s="18" t="s">
        <v>66</v>
      </c>
      <c r="G60" s="18" t="s">
        <v>67</v>
      </c>
      <c r="H60" s="1" t="str">
        <f>'[1]รายการจัดซื้อจัดจ้าง 2568'!B64</f>
        <v>ซื้อกระเช้าผลไม้ จำนวน 1 กระเช้า</v>
      </c>
      <c r="I60" s="25">
        <f>'[1]รายการจัดซื้อจัดจ้าง 2568'!E64</f>
        <v>1500</v>
      </c>
      <c r="J60" s="18" t="s">
        <v>68</v>
      </c>
      <c r="K60" s="18" t="s">
        <v>69</v>
      </c>
      <c r="L60" s="18" t="s">
        <v>70</v>
      </c>
      <c r="M60" s="25">
        <f>Table2[[#This Row],[วงเงินงบประมาณที่ได้รับจัดสรร]]</f>
        <v>1500</v>
      </c>
      <c r="N60" s="25">
        <f>'[1]รายการจัดซื้อจัดจ้าง 2568'!F64</f>
        <v>1500</v>
      </c>
      <c r="O60" s="18">
        <v>900003</v>
      </c>
      <c r="P60" s="1" t="s">
        <v>106</v>
      </c>
      <c r="Q60" s="1" t="str">
        <f>'[1]รายการจัดซื้อจัดจ้าง 2568'!J64</f>
        <v>PO3320005162</v>
      </c>
      <c r="R60" s="26">
        <f>'[1]รายการจัดซื้อจัดจ้าง 2568'!L66</f>
        <v>243749</v>
      </c>
      <c r="S60" s="26" t="str">
        <f>'[1]รายการจัดซื้อจัดจ้าง 2568'!M64</f>
        <v>25/11/2567</v>
      </c>
    </row>
    <row r="61" spans="1:19">
      <c r="A61" s="24">
        <v>60</v>
      </c>
      <c r="B61" s="18">
        <v>2567</v>
      </c>
      <c r="C61" s="18" t="s">
        <v>63</v>
      </c>
      <c r="D61" s="18" t="s">
        <v>64</v>
      </c>
      <c r="E61" s="18" t="s">
        <v>65</v>
      </c>
      <c r="F61" s="18" t="s">
        <v>66</v>
      </c>
      <c r="G61" s="18" t="s">
        <v>67</v>
      </c>
      <c r="H61" s="1" t="str">
        <f>'[1]รายการจัดซื้อจัดจ้าง 2568'!B65</f>
        <v>ซื้อวัสดุอุปกรณ์ จัดกิจกรรม งานวันที่ 31 ตุลาคม 2567</v>
      </c>
      <c r="I61" s="25">
        <f>'[1]รายการจัดซื้อจัดจ้าง 2568'!E65</f>
        <v>2460</v>
      </c>
      <c r="J61" s="18" t="s">
        <v>68</v>
      </c>
      <c r="K61" s="18" t="s">
        <v>69</v>
      </c>
      <c r="L61" s="18" t="s">
        <v>70</v>
      </c>
      <c r="M61" s="25">
        <f>Table2[[#This Row],[วงเงินงบประมาณที่ได้รับจัดสรร]]</f>
        <v>2460</v>
      </c>
      <c r="N61" s="25">
        <f>'[1]รายการจัดซื้อจัดจ้าง 2568'!F65</f>
        <v>2460</v>
      </c>
      <c r="O61" s="18">
        <v>900003</v>
      </c>
      <c r="P61" s="1" t="s">
        <v>117</v>
      </c>
      <c r="Q61" s="1" t="str">
        <f>'[1]รายการจัดซื้อจัดจ้าง 2568'!J65</f>
        <v>PO3320005160</v>
      </c>
      <c r="R61" s="26">
        <f>'[1]รายการจัดซื้อจัดจ้าง 2568'!L67</f>
        <v>243780</v>
      </c>
      <c r="S61" s="26" t="str">
        <f>'[1]รายการจัดซื้อจัดจ้าง 2568'!M65</f>
        <v>25/11/2567</v>
      </c>
    </row>
    <row r="62" spans="1:19">
      <c r="A62" s="24">
        <v>61</v>
      </c>
      <c r="B62" s="18">
        <v>2567</v>
      </c>
      <c r="C62" s="18" t="s">
        <v>63</v>
      </c>
      <c r="D62" s="18" t="s">
        <v>64</v>
      </c>
      <c r="E62" s="18" t="s">
        <v>65</v>
      </c>
      <c r="F62" s="18" t="s">
        <v>66</v>
      </c>
      <c r="G62" s="18" t="s">
        <v>67</v>
      </c>
      <c r="H62" s="1" t="str">
        <f>'[1]รายการจัดซื้อจัดจ้าง 2568'!B66</f>
        <v>ซื้อวัสดุอุปกรณ์ จัดกิจกรรม งานวันที่ 31 ตุลาคม 2567</v>
      </c>
      <c r="I62" s="25">
        <f>'[1]รายการจัดซื้อจัดจ้าง 2568'!E66</f>
        <v>708</v>
      </c>
      <c r="J62" s="18" t="s">
        <v>68</v>
      </c>
      <c r="K62" s="18" t="s">
        <v>69</v>
      </c>
      <c r="L62" s="18" t="s">
        <v>70</v>
      </c>
      <c r="M62" s="25">
        <f>Table2[[#This Row],[วงเงินงบประมาณที่ได้รับจัดสรร]]</f>
        <v>708</v>
      </c>
      <c r="N62" s="25">
        <f>'[1]รายการจัดซื้อจัดจ้าง 2568'!F66</f>
        <v>708</v>
      </c>
      <c r="O62" s="18">
        <v>900003</v>
      </c>
      <c r="P62" s="1" t="s">
        <v>84</v>
      </c>
      <c r="Q62" s="1" t="str">
        <f>'[1]รายการจัดซื้อจัดจ้าง 2568'!J66</f>
        <v>PO3320005161</v>
      </c>
      <c r="R62" s="26">
        <f>'[1]รายการจัดซื้อจัดจ้าง 2568'!L68</f>
        <v>243780</v>
      </c>
      <c r="S62" s="26" t="str">
        <f>'[1]รายการจัดซื้อจัดจ้าง 2568'!M66</f>
        <v>25/11/2567</v>
      </c>
    </row>
    <row r="63" spans="1:19">
      <c r="A63" s="24">
        <v>62</v>
      </c>
      <c r="B63" s="18">
        <v>2567</v>
      </c>
      <c r="C63" s="18" t="s">
        <v>63</v>
      </c>
      <c r="D63" s="18" t="s">
        <v>64</v>
      </c>
      <c r="E63" s="18" t="s">
        <v>65</v>
      </c>
      <c r="F63" s="18" t="s">
        <v>66</v>
      </c>
      <c r="G63" s="18" t="s">
        <v>67</v>
      </c>
      <c r="H63" s="1" t="str">
        <f>'[1]รายการจัดซื้อจัดจ้าง 2568'!B67</f>
        <v>ฮาร์ดดิส Harddisk 8TB 3.5 จำนวน 2 ตัว</v>
      </c>
      <c r="I63" s="25">
        <f>'[1]รายการจัดซื้อจัดจ้าง 2568'!E67</f>
        <v>30000</v>
      </c>
      <c r="J63" s="18" t="s">
        <v>68</v>
      </c>
      <c r="K63" s="18" t="s">
        <v>69</v>
      </c>
      <c r="L63" s="18" t="s">
        <v>70</v>
      </c>
      <c r="M63" s="25">
        <f>Table2[[#This Row],[วงเงินงบประมาณที่ได้รับจัดสรร]]</f>
        <v>30000</v>
      </c>
      <c r="N63" s="25">
        <f>'[1]รายการจัดซื้อจัดจ้าง 2568'!F67</f>
        <v>30000</v>
      </c>
      <c r="O63" s="30" t="s">
        <v>219</v>
      </c>
      <c r="P63" s="1" t="s">
        <v>118</v>
      </c>
      <c r="Q63" s="1" t="str">
        <f>'[1]รายการจัดซื้อจัดจ้าง 2568'!J67</f>
        <v>PO3320005164</v>
      </c>
      <c r="R63" s="26">
        <f>'[1]รายการจัดซื้อจัดจ้าง 2568'!L69</f>
        <v>243780</v>
      </c>
      <c r="S63" s="26">
        <f>'[1]รายการจัดซื้อจัดจ้าง 2568'!M67</f>
        <v>243771</v>
      </c>
    </row>
    <row r="64" spans="1:19">
      <c r="A64" s="24">
        <v>63</v>
      </c>
      <c r="B64" s="18">
        <v>2567</v>
      </c>
      <c r="C64" s="18" t="s">
        <v>63</v>
      </c>
      <c r="D64" s="18" t="s">
        <v>64</v>
      </c>
      <c r="E64" s="18" t="s">
        <v>65</v>
      </c>
      <c r="F64" s="18" t="s">
        <v>66</v>
      </c>
      <c r="G64" s="18" t="s">
        <v>67</v>
      </c>
      <c r="H64" s="1" t="str">
        <f>'[1]รายการจัดซื้อจัดจ้าง 2568'!B68</f>
        <v>SFP transceiver 10G จำนวน 8 ตัว</v>
      </c>
      <c r="I64" s="25">
        <f>'[1]รายการจัดซื้อจัดจ้าง 2568'!E68</f>
        <v>18000</v>
      </c>
      <c r="J64" s="18" t="s">
        <v>68</v>
      </c>
      <c r="K64" s="18" t="s">
        <v>69</v>
      </c>
      <c r="L64" s="18" t="s">
        <v>70</v>
      </c>
      <c r="M64" s="25">
        <f>Table2[[#This Row],[วงเงินงบประมาณที่ได้รับจัดสรร]]</f>
        <v>18000</v>
      </c>
      <c r="N64" s="25">
        <f>'[1]รายการจัดซื้อจัดจ้าง 2568'!F68</f>
        <v>17120</v>
      </c>
      <c r="O64" s="30" t="s">
        <v>219</v>
      </c>
      <c r="P64" s="1" t="s">
        <v>118</v>
      </c>
      <c r="Q64" s="1" t="str">
        <f>'[1]รายการจัดซื้อจัดจ้าง 2568'!J68</f>
        <v>PO3320005163</v>
      </c>
      <c r="R64" s="26">
        <f>'[1]รายการจัดซื้อจัดจ้าง 2568'!L70</f>
        <v>243933</v>
      </c>
      <c r="S64" s="26">
        <f>'[1]รายการจัดซื้อจัดจ้าง 2568'!M68</f>
        <v>243771</v>
      </c>
    </row>
    <row r="65" spans="1:19">
      <c r="A65" s="24">
        <v>64</v>
      </c>
      <c r="B65" s="18">
        <v>2567</v>
      </c>
      <c r="C65" s="18" t="s">
        <v>63</v>
      </c>
      <c r="D65" s="18" t="s">
        <v>64</v>
      </c>
      <c r="E65" s="18" t="s">
        <v>65</v>
      </c>
      <c r="F65" s="18" t="s">
        <v>66</v>
      </c>
      <c r="G65" s="18" t="s">
        <v>67</v>
      </c>
      <c r="H65" s="1" t="str">
        <f>'[1]รายการจัดซื้อจัดจ้าง 2568'!B69</f>
        <v>ซื้ออาหาร จัดฝึกอบรม T003/68 งานวันที่ 5 พฤศจิกายน 2567</v>
      </c>
      <c r="I65" s="25">
        <f>'[1]รายการจัดซื้อจัดจ้าง 2568'!E69</f>
        <v>8000</v>
      </c>
      <c r="J65" s="18" t="s">
        <v>68</v>
      </c>
      <c r="K65" s="18" t="s">
        <v>69</v>
      </c>
      <c r="L65" s="18" t="s">
        <v>70</v>
      </c>
      <c r="M65" s="25">
        <f>Table2[[#This Row],[วงเงินงบประมาณที่ได้รับจัดสรร]]</f>
        <v>8000</v>
      </c>
      <c r="N65" s="25">
        <f>'[1]รายการจัดซื้อจัดจ้าง 2568'!F69</f>
        <v>7070</v>
      </c>
      <c r="O65" s="18" t="s">
        <v>178</v>
      </c>
      <c r="P65" s="1" t="s">
        <v>92</v>
      </c>
      <c r="Q65" s="1" t="str">
        <f>'[1]รายการจัดซื้อจัดจ้าง 2568'!J69</f>
        <v>PO3320005165</v>
      </c>
      <c r="R65" s="26">
        <f>'[1]รายการจัดซื้อจัดจ้าง 2568'!L71</f>
        <v>243933</v>
      </c>
      <c r="S65" s="26" t="str">
        <f>'[1]รายการจัดซื้อจัดจ้าง 2568'!M69</f>
        <v>25/11/2567</v>
      </c>
    </row>
    <row r="66" spans="1:19">
      <c r="A66" s="24">
        <v>65</v>
      </c>
      <c r="B66" s="18">
        <v>2567</v>
      </c>
      <c r="C66" s="18" t="s">
        <v>63</v>
      </c>
      <c r="D66" s="18" t="s">
        <v>64</v>
      </c>
      <c r="E66" s="18" t="s">
        <v>65</v>
      </c>
      <c r="F66" s="18" t="s">
        <v>66</v>
      </c>
      <c r="G66" s="18" t="s">
        <v>67</v>
      </c>
      <c r="H66" s="1" t="str">
        <f>'[1]รายการจัดซื้อจัดจ้าง 2568'!B71</f>
        <v>ซื้ออาหารญี่ปุ่น งานวันที่ 20 ธันวาคม 2567</v>
      </c>
      <c r="I66" s="25">
        <f>'[1]รายการจัดซื้อจัดจ้าง 2568'!E71</f>
        <v>18190</v>
      </c>
      <c r="J66" s="18" t="s">
        <v>68</v>
      </c>
      <c r="K66" s="18" t="s">
        <v>69</v>
      </c>
      <c r="L66" s="18" t="s">
        <v>70</v>
      </c>
      <c r="M66" s="25">
        <f>Table2[[#This Row],[วงเงินงบประมาณที่ได้รับจัดสรร]]</f>
        <v>18190</v>
      </c>
      <c r="N66" s="25">
        <f>'[1]รายการจัดซื้อจัดจ้าง 2568'!F71</f>
        <v>18190</v>
      </c>
      <c r="O66" s="30" t="s">
        <v>218</v>
      </c>
      <c r="P66" s="1" t="s">
        <v>119</v>
      </c>
      <c r="Q66" s="1" t="str">
        <f>'[1]รายการจัดซื้อจัดจ้าง 2568'!J71</f>
        <v>PO3320005168</v>
      </c>
      <c r="R66" s="26">
        <f>'[1]รายการจัดซื้อจัดจ้าง 2568'!L73</f>
        <v>243933</v>
      </c>
      <c r="S66" s="26" t="str">
        <f>'[1]รายการจัดซื้อจัดจ้าง 2568'!M71</f>
        <v>20/12/2567</v>
      </c>
    </row>
    <row r="67" spans="1:19">
      <c r="A67" s="24">
        <v>66</v>
      </c>
      <c r="B67" s="18">
        <v>2567</v>
      </c>
      <c r="C67" s="18" t="s">
        <v>63</v>
      </c>
      <c r="D67" s="18" t="s">
        <v>64</v>
      </c>
      <c r="E67" s="18" t="s">
        <v>65</v>
      </c>
      <c r="F67" s="18" t="s">
        <v>66</v>
      </c>
      <c r="G67" s="18" t="s">
        <v>67</v>
      </c>
      <c r="H67" s="1" t="str">
        <f>'[1]รายการจัดซื้อจัดจ้าง 2568'!B72</f>
        <v>ค่าจัดกิจกรรมนอกสถานที่ จัดฝึกอบรม T003/68 งานวันที่ 22 พฤศจิกายน 2567</v>
      </c>
      <c r="I67" s="25">
        <f>'[1]รายการจัดซื้อจัดจ้าง 2568'!E72</f>
        <v>29700</v>
      </c>
      <c r="J67" s="18" t="s">
        <v>68</v>
      </c>
      <c r="K67" s="18" t="s">
        <v>69</v>
      </c>
      <c r="L67" s="18" t="s">
        <v>70</v>
      </c>
      <c r="M67" s="25">
        <f>Table2[[#This Row],[วงเงินงบประมาณที่ได้รับจัดสรร]]</f>
        <v>29700</v>
      </c>
      <c r="N67" s="25">
        <f>'[1]รายการจัดซื้อจัดจ้าง 2568'!F72</f>
        <v>29700</v>
      </c>
      <c r="O67" s="30" t="s">
        <v>217</v>
      </c>
      <c r="P67" s="1" t="s">
        <v>120</v>
      </c>
      <c r="Q67" s="1" t="str">
        <f>'[1]รายการจัดซื้อจัดจ้าง 2568'!J72</f>
        <v>PO3320005169</v>
      </c>
      <c r="R67" s="26">
        <f>'[1]รายการจัดซื้อจัดจ้าง 2568'!L74</f>
        <v>243933</v>
      </c>
      <c r="S67" s="26" t="str">
        <f>'[1]รายการจัดซื้อจัดจ้าง 2568'!M72</f>
        <v>22/11/2567</v>
      </c>
    </row>
    <row r="68" spans="1:19">
      <c r="A68" s="24">
        <v>67</v>
      </c>
      <c r="B68" s="18">
        <v>2567</v>
      </c>
      <c r="C68" s="18" t="s">
        <v>63</v>
      </c>
      <c r="D68" s="18" t="s">
        <v>64</v>
      </c>
      <c r="E68" s="18" t="s">
        <v>65</v>
      </c>
      <c r="F68" s="18" t="s">
        <v>66</v>
      </c>
      <c r="G68" s="18" t="s">
        <v>67</v>
      </c>
      <c r="H68" s="1" t="str">
        <f>'[1]รายการจัดซื้อจัดจ้าง 2568'!B73</f>
        <v>จ้างบริการเช่ารถตู้โดยสาร จำนวน 2 คัน งานวันที่ 16,22 /11/67 และ9,14,16 /12/67  T003/68</v>
      </c>
      <c r="I68" s="25">
        <f>'[1]รายการจัดซื้อจัดจ้าง 2568'!E73</f>
        <v>30000</v>
      </c>
      <c r="J68" s="18" t="s">
        <v>68</v>
      </c>
      <c r="K68" s="18" t="s">
        <v>69</v>
      </c>
      <c r="L68" s="18" t="s">
        <v>70</v>
      </c>
      <c r="M68" s="25">
        <f>Table2[[#This Row],[วงเงินงบประมาณที่ได้รับจัดสรร]]</f>
        <v>30000</v>
      </c>
      <c r="N68" s="25">
        <f>'[1]รายการจัดซื้อจัดจ้าง 2568'!F73</f>
        <v>25000</v>
      </c>
      <c r="O68" s="18" t="s">
        <v>177</v>
      </c>
      <c r="P68" s="1" t="s">
        <v>91</v>
      </c>
      <c r="Q68" s="1" t="str">
        <f>'[1]รายการจัดซื้อจัดจ้าง 2568'!J73</f>
        <v>PO3320005170</v>
      </c>
      <c r="R68" s="26">
        <f>'[1]รายการจัดซื้อจัดจ้าง 2568'!L75</f>
        <v>243933</v>
      </c>
      <c r="S68" s="26" t="str">
        <f>'[1]รายการจัดซื้อจัดจ้าง 2568'!M73</f>
        <v>16/11/2567</v>
      </c>
    </row>
    <row r="69" spans="1:19">
      <c r="A69" s="24">
        <v>68</v>
      </c>
      <c r="B69" s="18">
        <v>2567</v>
      </c>
      <c r="C69" s="18" t="s">
        <v>63</v>
      </c>
      <c r="D69" s="18" t="s">
        <v>64</v>
      </c>
      <c r="E69" s="18" t="s">
        <v>65</v>
      </c>
      <c r="F69" s="18" t="s">
        <v>66</v>
      </c>
      <c r="G69" s="18" t="s">
        <v>67</v>
      </c>
      <c r="H69" s="1" t="str">
        <f>'[1]รายการจัดซื้อจัดจ้าง 2568'!B74</f>
        <v>ซื้อวัสดุอุปกรณ์ และของรางวัลจัดฝึกอบรม T003/68 งานวันที่ 22 พฤศจิกายน 2567</v>
      </c>
      <c r="I69" s="25">
        <f>'[1]รายการจัดซื้อจัดจ้าง 2568'!E74</f>
        <v>1600</v>
      </c>
      <c r="J69" s="18" t="s">
        <v>68</v>
      </c>
      <c r="K69" s="18" t="s">
        <v>69</v>
      </c>
      <c r="L69" s="18" t="s">
        <v>70</v>
      </c>
      <c r="M69" s="25">
        <f>Table2[[#This Row],[วงเงินงบประมาณที่ได้รับจัดสรร]]</f>
        <v>1600</v>
      </c>
      <c r="N69" s="25">
        <f>'[1]รายการจัดซื้อจัดจ้าง 2568'!F74</f>
        <v>1544</v>
      </c>
      <c r="O69" s="18">
        <v>900003</v>
      </c>
      <c r="P69" s="1" t="s">
        <v>94</v>
      </c>
      <c r="Q69" s="1" t="str">
        <f>'[1]รายการจัดซื้อจัดจ้าง 2568'!J74</f>
        <v>PO3320005171</v>
      </c>
      <c r="R69" s="26">
        <f>'[1]รายการจัดซื้อจัดจ้าง 2568'!L76</f>
        <v>243933</v>
      </c>
      <c r="S69" s="26" t="str">
        <f>'[1]รายการจัดซื้อจัดจ้าง 2568'!M74</f>
        <v>22/11/2567</v>
      </c>
    </row>
    <row r="70" spans="1:19">
      <c r="A70" s="24">
        <v>69</v>
      </c>
      <c r="B70" s="18">
        <v>2567</v>
      </c>
      <c r="C70" s="18" t="s">
        <v>63</v>
      </c>
      <c r="D70" s="18" t="s">
        <v>64</v>
      </c>
      <c r="E70" s="18" t="s">
        <v>65</v>
      </c>
      <c r="F70" s="18" t="s">
        <v>66</v>
      </c>
      <c r="G70" s="18" t="s">
        <v>67</v>
      </c>
      <c r="H70" s="1" t="str">
        <f>'[1]รายการจัดซื้อจัดจ้าง 2568'!B75</f>
        <v>จ้างทำความสะอาดเครื่องปรับอากาศ ชั้น 2,8 และชั้น 9</v>
      </c>
      <c r="I70" s="25">
        <f>'[1]รายการจัดซื้อจัดจ้าง 2568'!E75</f>
        <v>8132</v>
      </c>
      <c r="J70" s="18" t="s">
        <v>68</v>
      </c>
      <c r="K70" s="18" t="s">
        <v>69</v>
      </c>
      <c r="L70" s="18" t="s">
        <v>70</v>
      </c>
      <c r="M70" s="25">
        <f>Table2[[#This Row],[วงเงินงบประมาณที่ได้รับจัดสรร]]</f>
        <v>8132</v>
      </c>
      <c r="N70" s="25">
        <f>'[1]รายการจัดซื้อจัดจ้าง 2568'!F75</f>
        <v>8132</v>
      </c>
      <c r="O70" s="18" t="s">
        <v>190</v>
      </c>
      <c r="P70" s="1" t="s">
        <v>89</v>
      </c>
      <c r="Q70" s="1" t="str">
        <f>'[1]รายการจัดซื้อจัดจ้าง 2568'!J75</f>
        <v>PO3320005173</v>
      </c>
      <c r="R70" s="26">
        <f>'[1]รายการจัดซื้อจัดจ้าง 2568'!L77</f>
        <v>243933</v>
      </c>
      <c r="S70" s="26" t="str">
        <f>'[1]รายการจัดซื้อจัดจ้าง 2568'!M75</f>
        <v>31/12/2567</v>
      </c>
    </row>
    <row r="71" spans="1:19">
      <c r="A71" s="24">
        <v>70</v>
      </c>
      <c r="B71" s="18">
        <v>2567</v>
      </c>
      <c r="C71" s="18" t="s">
        <v>63</v>
      </c>
      <c r="D71" s="18" t="s">
        <v>64</v>
      </c>
      <c r="E71" s="18" t="s">
        <v>65</v>
      </c>
      <c r="F71" s="18" t="s">
        <v>66</v>
      </c>
      <c r="G71" s="18" t="s">
        <v>67</v>
      </c>
      <c r="H71" s="1" t="str">
        <f>'[1]รายการจัดซื้อจัดจ้าง 2568'!B76</f>
        <v>จ้างซ่อมแซมเครื่องปรับอากาศ ชั้น 15 โซน A</v>
      </c>
      <c r="I71" s="25">
        <f>'[1]รายการจัดซื้อจัดจ้าง 2568'!E76</f>
        <v>5885</v>
      </c>
      <c r="J71" s="18" t="s">
        <v>68</v>
      </c>
      <c r="K71" s="18" t="s">
        <v>69</v>
      </c>
      <c r="L71" s="18" t="s">
        <v>70</v>
      </c>
      <c r="M71" s="25">
        <f>Table2[[#This Row],[วงเงินงบประมาณที่ได้รับจัดสรร]]</f>
        <v>5885</v>
      </c>
      <c r="N71" s="25">
        <f>'[1]รายการจัดซื้อจัดจ้าง 2568'!F76</f>
        <v>5885</v>
      </c>
      <c r="O71" s="18" t="s">
        <v>190</v>
      </c>
      <c r="P71" s="1" t="s">
        <v>89</v>
      </c>
      <c r="Q71" s="1" t="str">
        <f>'[1]รายการจัดซื้อจัดจ้าง 2568'!J76</f>
        <v>PO3320005172</v>
      </c>
      <c r="R71" s="26">
        <f>'[1]รายการจัดซื้อจัดจ้าง 2568'!L78</f>
        <v>243963</v>
      </c>
      <c r="S71" s="26" t="str">
        <f>'[1]รายการจัดซื้อจัดจ้าง 2568'!M76</f>
        <v>31/12/2567</v>
      </c>
    </row>
    <row r="72" spans="1:19">
      <c r="A72" s="24">
        <v>71</v>
      </c>
      <c r="B72" s="18">
        <v>2567</v>
      </c>
      <c r="C72" s="18" t="s">
        <v>63</v>
      </c>
      <c r="D72" s="18" t="s">
        <v>64</v>
      </c>
      <c r="E72" s="18" t="s">
        <v>65</v>
      </c>
      <c r="F72" s="18" t="s">
        <v>66</v>
      </c>
      <c r="G72" s="18" t="s">
        <v>67</v>
      </c>
      <c r="H72" s="1" t="str">
        <f>'[1]รายการจัดซื้อจัดจ้าง 2568'!B77</f>
        <v>จ้างบริการจัดเลี้ยง งาน Graduation Party 2024 สำหรับนักศึกษารุ่น 25C วันที่ 16 พฤศจิกายน 2567</v>
      </c>
      <c r="I72" s="25">
        <f>'[1]รายการจัดซื้อจัดจ้าง 2568'!E77</f>
        <v>80000</v>
      </c>
      <c r="J72" s="18" t="s">
        <v>68</v>
      </c>
      <c r="K72" s="18" t="s">
        <v>69</v>
      </c>
      <c r="L72" s="18" t="s">
        <v>70</v>
      </c>
      <c r="M72" s="25">
        <f>Table2[[#This Row],[วงเงินงบประมาณที่ได้รับจัดสรร]]</f>
        <v>80000</v>
      </c>
      <c r="N72" s="25">
        <f>'[1]รายการจัดซื้อจัดจ้าง 2568'!F77</f>
        <v>80000</v>
      </c>
      <c r="O72" s="30" t="s">
        <v>216</v>
      </c>
      <c r="P72" s="1" t="s">
        <v>121</v>
      </c>
      <c r="Q72" s="1" t="str">
        <f>'[1]รายการจัดซื้อจัดจ้าง 2568'!J77</f>
        <v>PO3320005174</v>
      </c>
      <c r="R72" s="26">
        <f>'[1]รายการจัดซื้อจัดจ้าง 2568'!L79</f>
        <v>243963</v>
      </c>
      <c r="S72" s="26" t="str">
        <f>'[1]รายการจัดซื้อจัดจ้าง 2568'!M77</f>
        <v>16/11/2567</v>
      </c>
    </row>
    <row r="73" spans="1:19">
      <c r="A73" s="24">
        <v>72</v>
      </c>
      <c r="B73" s="18">
        <v>2567</v>
      </c>
      <c r="C73" s="18" t="s">
        <v>63</v>
      </c>
      <c r="D73" s="18" t="s">
        <v>64</v>
      </c>
      <c r="E73" s="18" t="s">
        <v>65</v>
      </c>
      <c r="F73" s="18" t="s">
        <v>66</v>
      </c>
      <c r="G73" s="18" t="s">
        <v>67</v>
      </c>
      <c r="H73" s="1" t="str">
        <f>'[1]รายการจัดซื้อจัดจ้าง 2568'!B78</f>
        <v xml:space="preserve">จ้างบริการวงคนตรี บุธ และช่างภาพงาน Graduation Party สำหรับนักศึกษารุ่น 24B และ 25B 13/7/67 </v>
      </c>
      <c r="I73" s="25">
        <f>'[1]รายการจัดซื้อจัดจ้าง 2568'!E78</f>
        <v>66000</v>
      </c>
      <c r="J73" s="18" t="s">
        <v>68</v>
      </c>
      <c r="K73" s="18" t="s">
        <v>69</v>
      </c>
      <c r="L73" s="18" t="s">
        <v>70</v>
      </c>
      <c r="M73" s="25">
        <f>Table2[[#This Row],[วงเงินงบประมาณที่ได้รับจัดสรร]]</f>
        <v>66000</v>
      </c>
      <c r="N73" s="25">
        <f>'[1]รายการจัดซื้อจัดจ้าง 2568'!F78</f>
        <v>65056</v>
      </c>
      <c r="O73" s="30" t="s">
        <v>180</v>
      </c>
      <c r="P73" s="1" t="s">
        <v>122</v>
      </c>
      <c r="Q73" s="1" t="str">
        <f>'[1]รายการจัดซื้อจัดจ้าง 2568'!J78</f>
        <v>PO3320005175</v>
      </c>
      <c r="R73" s="26">
        <f>'[1]รายการจัดซื้อจัดจ้าง 2568'!L80</f>
        <v>243963</v>
      </c>
      <c r="S73" s="26" t="str">
        <f>'[1]รายการจัดซื้อจัดจ้าง 2568'!M78</f>
        <v>16.11.2567</v>
      </c>
    </row>
    <row r="74" spans="1:19">
      <c r="A74" s="24">
        <v>73</v>
      </c>
      <c r="B74" s="18">
        <v>2567</v>
      </c>
      <c r="C74" s="18" t="s">
        <v>63</v>
      </c>
      <c r="D74" s="18" t="s">
        <v>64</v>
      </c>
      <c r="E74" s="18" t="s">
        <v>65</v>
      </c>
      <c r="F74" s="18" t="s">
        <v>66</v>
      </c>
      <c r="G74" s="18" t="s">
        <v>67</v>
      </c>
      <c r="H74" s="1" t="str">
        <f>'[1]รายการจัดซื้อจัดจ้าง 2568'!B79</f>
        <v>ซื้ออาหาร จัดฝึกอบรม T003/68 งานวันที่ 8 พฤศจิกายน 2567</v>
      </c>
      <c r="I74" s="25">
        <f>'[1]รายการจัดซื้อจัดจ้าง 2568'!E79</f>
        <v>4000</v>
      </c>
      <c r="J74" s="18" t="s">
        <v>68</v>
      </c>
      <c r="K74" s="18" t="s">
        <v>69</v>
      </c>
      <c r="L74" s="18" t="s">
        <v>70</v>
      </c>
      <c r="M74" s="25">
        <f>Table2[[#This Row],[วงเงินงบประมาณที่ได้รับจัดสรร]]</f>
        <v>4000</v>
      </c>
      <c r="N74" s="25">
        <f>'[1]รายการจัดซื้อจัดจ้าง 2568'!F79</f>
        <v>3870</v>
      </c>
      <c r="O74" s="18" t="s">
        <v>178</v>
      </c>
      <c r="P74" s="1" t="s">
        <v>92</v>
      </c>
      <c r="Q74" s="1" t="str">
        <f>'[1]รายการจัดซื้อจัดจ้าง 2568'!J79</f>
        <v>PO3320005176</v>
      </c>
      <c r="R74" s="26">
        <f>'[1]รายการจัดซื้อจัดจ้าง 2568'!L81</f>
        <v>243963</v>
      </c>
      <c r="S74" s="26" t="str">
        <f>'[1]รายการจัดซื้อจัดจ้าง 2568'!M79</f>
        <v>11.11.2567</v>
      </c>
    </row>
    <row r="75" spans="1:19">
      <c r="A75" s="24">
        <v>74</v>
      </c>
      <c r="B75" s="18">
        <v>2567</v>
      </c>
      <c r="C75" s="18" t="s">
        <v>63</v>
      </c>
      <c r="D75" s="18" t="s">
        <v>64</v>
      </c>
      <c r="E75" s="18" t="s">
        <v>65</v>
      </c>
      <c r="F75" s="18" t="s">
        <v>66</v>
      </c>
      <c r="G75" s="18" t="s">
        <v>67</v>
      </c>
      <c r="H75" s="1" t="str">
        <f>'[1]รายการจัดซื้อจัดจ้าง 2568'!B80</f>
        <v>ซื้ออาหารว่าง และเครื่องดื่ม จัดฝึกอบรม T003/68 งานวันที่ 1,5,8 พฤศจิกายน 2567</v>
      </c>
      <c r="I75" s="25">
        <f>'[1]รายการจัดซื้อจัดจ้าง 2568'!E80</f>
        <v>9500</v>
      </c>
      <c r="J75" s="18" t="s">
        <v>68</v>
      </c>
      <c r="K75" s="18" t="s">
        <v>69</v>
      </c>
      <c r="L75" s="18" t="s">
        <v>70</v>
      </c>
      <c r="M75" s="25">
        <f>Table2[[#This Row],[วงเงินงบประมาณที่ได้รับจัดสรร]]</f>
        <v>9500</v>
      </c>
      <c r="N75" s="25">
        <f>'[1]รายการจัดซื้อจัดจ้าง 2568'!F80</f>
        <v>9144.5</v>
      </c>
      <c r="O75" s="18">
        <v>900003</v>
      </c>
      <c r="P75" s="1" t="s">
        <v>116</v>
      </c>
      <c r="Q75" s="1" t="str">
        <f>'[1]รายการจัดซื้อจัดจ้าง 2568'!J80</f>
        <v>PO3320005177</v>
      </c>
      <c r="R75" s="26">
        <f>'[1]รายการจัดซื้อจัดจ้าง 2568'!L82</f>
        <v>243963</v>
      </c>
      <c r="S75" s="26" t="str">
        <f>'[1]รายการจัดซื้อจัดจ้าง 2568'!M80</f>
        <v>25.11.2567</v>
      </c>
    </row>
    <row r="76" spans="1:19">
      <c r="A76" s="24">
        <v>75</v>
      </c>
      <c r="B76" s="18">
        <v>2567</v>
      </c>
      <c r="C76" s="18" t="s">
        <v>63</v>
      </c>
      <c r="D76" s="18" t="s">
        <v>64</v>
      </c>
      <c r="E76" s="18" t="s">
        <v>65</v>
      </c>
      <c r="F76" s="18" t="s">
        <v>66</v>
      </c>
      <c r="G76" s="18" t="s">
        <v>67</v>
      </c>
      <c r="H76" s="1" t="str">
        <f>'[1]รายการจัดซื้อจัดจ้าง 2568'!B81</f>
        <v>ซื้ออาหาร จัดฝึกอบรม T003/68 งานวันที่ 1,8 พฤศจิกายน 2567</v>
      </c>
      <c r="I76" s="25">
        <f>'[1]รายการจัดซื้อจัดจ้าง 2568'!E81</f>
        <v>26000</v>
      </c>
      <c r="J76" s="18" t="s">
        <v>68</v>
      </c>
      <c r="K76" s="18" t="s">
        <v>69</v>
      </c>
      <c r="L76" s="18" t="s">
        <v>70</v>
      </c>
      <c r="M76" s="25">
        <f>Table2[[#This Row],[วงเงินงบประมาณที่ได้รับจัดสรร]]</f>
        <v>26000</v>
      </c>
      <c r="N76" s="25">
        <f>'[1]รายการจัดซื้อจัดจ้าง 2568'!F81</f>
        <v>26000</v>
      </c>
      <c r="O76" s="18" t="s">
        <v>181</v>
      </c>
      <c r="P76" s="1" t="s">
        <v>123</v>
      </c>
      <c r="Q76" s="1" t="str">
        <f>'[1]รายการจัดซื้อจัดจ้าง 2568'!J81</f>
        <v>PO3320005178</v>
      </c>
      <c r="R76" s="26">
        <f>'[1]รายการจัดซื้อจัดจ้าง 2568'!L83</f>
        <v>243963</v>
      </c>
      <c r="S76" s="26" t="str">
        <f>'[1]รายการจัดซื้อจัดจ้าง 2568'!M81</f>
        <v>25.11.2567</v>
      </c>
    </row>
    <row r="77" spans="1:19">
      <c r="A77" s="24">
        <v>76</v>
      </c>
      <c r="B77" s="18">
        <v>2567</v>
      </c>
      <c r="C77" s="18" t="s">
        <v>63</v>
      </c>
      <c r="D77" s="18" t="s">
        <v>64</v>
      </c>
      <c r="E77" s="18" t="s">
        <v>65</v>
      </c>
      <c r="F77" s="18" t="s">
        <v>66</v>
      </c>
      <c r="G77" s="18" t="s">
        <v>67</v>
      </c>
      <c r="H77" s="1" t="str">
        <f>'[1]รายการจัดซื้อจัดจ้าง 2568'!B82</f>
        <v>จ้างโฆษณาผ่าน Google Marketing  รุ่น 28A</v>
      </c>
      <c r="I77" s="25">
        <f>'[1]รายการจัดซื้อจัดจ้าง 2568'!E82</f>
        <v>300000</v>
      </c>
      <c r="J77" s="18" t="s">
        <v>68</v>
      </c>
      <c r="K77" s="18" t="s">
        <v>69</v>
      </c>
      <c r="L77" s="18" t="s">
        <v>70</v>
      </c>
      <c r="M77" s="25">
        <f>Table2[[#This Row],[วงเงินงบประมาณที่ได้รับจัดสรร]]</f>
        <v>300000</v>
      </c>
      <c r="N77" s="25">
        <f>'[1]รายการจัดซื้อจัดจ้าง 2568'!F82</f>
        <v>300000</v>
      </c>
      <c r="O77" s="18" t="s">
        <v>215</v>
      </c>
      <c r="P77" s="1" t="s">
        <v>124</v>
      </c>
      <c r="Q77" s="1" t="str">
        <f>'[1]รายการจัดซื้อจัดจ้าง 2568'!J82</f>
        <v>PO3320005181</v>
      </c>
      <c r="R77" s="26">
        <f>'[1]รายการจัดซื้อจัดจ้าง 2568'!L84</f>
        <v>243963</v>
      </c>
      <c r="S77" s="26" t="str">
        <f>'[1]รายการจัดซื้อจัดจ้าง 2568'!M82</f>
        <v>31.03.2568</v>
      </c>
    </row>
    <row r="78" spans="1:19">
      <c r="A78" s="24">
        <v>77</v>
      </c>
      <c r="B78" s="18">
        <v>2567</v>
      </c>
      <c r="C78" s="18" t="s">
        <v>63</v>
      </c>
      <c r="D78" s="18" t="s">
        <v>64</v>
      </c>
      <c r="E78" s="18" t="s">
        <v>65</v>
      </c>
      <c r="F78" s="18" t="s">
        <v>66</v>
      </c>
      <c r="G78" s="18" t="s">
        <v>67</v>
      </c>
      <c r="H78" s="1" t="str">
        <f>'[1]รายการจัดซื้อจัดจ้าง 2568'!B83</f>
        <v>ซื้ออาหาร กระเพาะปลา และข้าวผัดอกปู จำนวอย่างละ 100 ที่ งานวันที่ 20 ธันวาคม 2567</v>
      </c>
      <c r="I78" s="25">
        <f>'[1]รายการจัดซื้อจัดจ้าง 2568'!E83</f>
        <v>26000</v>
      </c>
      <c r="J78" s="18" t="s">
        <v>68</v>
      </c>
      <c r="K78" s="18" t="s">
        <v>69</v>
      </c>
      <c r="L78" s="18" t="s">
        <v>70</v>
      </c>
      <c r="M78" s="25">
        <f>Table2[[#This Row],[วงเงินงบประมาณที่ได้รับจัดสรร]]</f>
        <v>26000</v>
      </c>
      <c r="N78" s="25">
        <f>'[1]รายการจัดซื้อจัดจ้าง 2568'!F83</f>
        <v>26000</v>
      </c>
      <c r="O78" s="30" t="s">
        <v>214</v>
      </c>
      <c r="P78" s="1" t="s">
        <v>125</v>
      </c>
      <c r="Q78" s="1" t="str">
        <f>'[1]รายการจัดซื้อจัดจ้าง 2568'!J83</f>
        <v>PO3320005179</v>
      </c>
      <c r="R78" s="26">
        <f>'[1]รายการจัดซื้อจัดจ้าง 2568'!L85</f>
        <v>243963</v>
      </c>
      <c r="S78" s="26" t="str">
        <f>'[1]รายการจัดซื้อจัดจ้าง 2568'!M83</f>
        <v>20.12.2567</v>
      </c>
    </row>
    <row r="79" spans="1:19">
      <c r="A79" s="24">
        <v>78</v>
      </c>
      <c r="B79" s="18">
        <v>2567</v>
      </c>
      <c r="C79" s="18" t="s">
        <v>63</v>
      </c>
      <c r="D79" s="18" t="s">
        <v>64</v>
      </c>
      <c r="E79" s="18" t="s">
        <v>65</v>
      </c>
      <c r="F79" s="18" t="s">
        <v>66</v>
      </c>
      <c r="G79" s="18" t="s">
        <v>67</v>
      </c>
      <c r="H79" s="1" t="str">
        <f>'[1]รายการจัดซื้อจัดจ้าง 2568'!B84</f>
        <v>ซื้อวัสดุอุปกรณ์ซ่อมแซม จำนวน 8 รายการ</v>
      </c>
      <c r="I79" s="25">
        <f>'[1]รายการจัดซื้อจัดจ้าง 2568'!E84</f>
        <v>25000</v>
      </c>
      <c r="J79" s="18" t="s">
        <v>68</v>
      </c>
      <c r="K79" s="18" t="s">
        <v>69</v>
      </c>
      <c r="L79" s="18" t="s">
        <v>70</v>
      </c>
      <c r="M79" s="25">
        <f>Table2[[#This Row],[วงเงินงบประมาณที่ได้รับจัดสรร]]</f>
        <v>25000</v>
      </c>
      <c r="N79" s="25">
        <f>'[1]รายการจัดซื้อจัดจ้าง 2568'!F84</f>
        <v>16146.3</v>
      </c>
      <c r="P79" s="1" t="s">
        <v>126</v>
      </c>
      <c r="Q79" s="1" t="str">
        <f>'[1]รายการจัดซื้อจัดจ้าง 2568'!J84</f>
        <v>PO3320005182</v>
      </c>
      <c r="R79" s="26">
        <f>'[1]รายการจัดซื้อจัดจ้าง 2568'!L86</f>
        <v>243963</v>
      </c>
      <c r="S79" s="26" t="str">
        <f>'[1]รายการจัดซื้อจัดจ้าง 2568'!M84</f>
        <v>25.12.2567</v>
      </c>
    </row>
    <row r="80" spans="1:19">
      <c r="A80" s="24">
        <v>79</v>
      </c>
      <c r="B80" s="18">
        <v>2567</v>
      </c>
      <c r="C80" s="18" t="s">
        <v>63</v>
      </c>
      <c r="D80" s="18" t="s">
        <v>64</v>
      </c>
      <c r="E80" s="18" t="s">
        <v>65</v>
      </c>
      <c r="F80" s="18" t="s">
        <v>66</v>
      </c>
      <c r="G80" s="18" t="s">
        <v>67</v>
      </c>
      <c r="H80" s="1" t="str">
        <f>'[1]รายการจัดซื้อจัดจ้าง 2568'!B85</f>
        <v>ซื้ออาหารว่าง จัดกิจกรรม งานวันที่ 11 พฤศจิกายน 2567</v>
      </c>
      <c r="I80" s="25">
        <f>'[1]รายการจัดซื้อจัดจ้าง 2568'!E85</f>
        <v>2258</v>
      </c>
      <c r="J80" s="18" t="s">
        <v>68</v>
      </c>
      <c r="K80" s="18" t="s">
        <v>69</v>
      </c>
      <c r="L80" s="18" t="s">
        <v>70</v>
      </c>
      <c r="M80" s="25">
        <f>Table2[[#This Row],[วงเงินงบประมาณที่ได้รับจัดสรร]]</f>
        <v>2258</v>
      </c>
      <c r="N80" s="25">
        <f>'[1]รายการจัดซื้อจัดจ้าง 2568'!F85</f>
        <v>2258</v>
      </c>
      <c r="O80" s="18">
        <v>900003</v>
      </c>
      <c r="P80" s="1" t="s">
        <v>127</v>
      </c>
      <c r="Q80" s="1" t="str">
        <f>'[1]รายการจัดซื้อจัดจ้าง 2568'!J85</f>
        <v>PO3320005183</v>
      </c>
      <c r="R80" s="26">
        <f>'[1]รายการจัดซื้อจัดจ้าง 2568'!L87</f>
        <v>243963</v>
      </c>
      <c r="S80" s="26" t="str">
        <f>'[1]รายการจัดซื้อจัดจ้าง 2568'!M85</f>
        <v>25.11.2567</v>
      </c>
    </row>
    <row r="81" spans="1:19">
      <c r="A81" s="24">
        <v>80</v>
      </c>
      <c r="B81" s="18">
        <v>2567</v>
      </c>
      <c r="C81" s="18" t="s">
        <v>63</v>
      </c>
      <c r="D81" s="18" t="s">
        <v>64</v>
      </c>
      <c r="E81" s="18" t="s">
        <v>65</v>
      </c>
      <c r="F81" s="18" t="s">
        <v>66</v>
      </c>
      <c r="G81" s="18" t="s">
        <v>67</v>
      </c>
      <c r="H81" s="1" t="str">
        <f>'[1]รายการจัดซื้อจัดจ้าง 2568'!B86</f>
        <v>ซื้ออาหาร จัดฝึกอบรม T003/68 งานวันที่ 11 พฤศจิกายน 2567</v>
      </c>
      <c r="I81" s="25">
        <f>'[1]รายการจัดซื้อจัดจ้าง 2568'!E86</f>
        <v>7975</v>
      </c>
      <c r="J81" s="18" t="s">
        <v>68</v>
      </c>
      <c r="K81" s="18" t="s">
        <v>69</v>
      </c>
      <c r="L81" s="18" t="s">
        <v>70</v>
      </c>
      <c r="M81" s="25">
        <f>Table2[[#This Row],[วงเงินงบประมาณที่ได้รับจัดสรร]]</f>
        <v>7975</v>
      </c>
      <c r="N81" s="25">
        <f>'[1]รายการจัดซื้อจัดจ้าง 2568'!F86</f>
        <v>7975</v>
      </c>
      <c r="O81" s="18" t="s">
        <v>178</v>
      </c>
      <c r="P81" s="1" t="s">
        <v>92</v>
      </c>
      <c r="Q81" s="1" t="str">
        <f>'[1]รายการจัดซื้อจัดจ้าง 2568'!J86</f>
        <v>PO3320005184</v>
      </c>
      <c r="R81" s="26">
        <f>'[1]รายการจัดซื้อจัดจ้าง 2568'!L88</f>
        <v>243963</v>
      </c>
      <c r="S81" s="26" t="str">
        <f>'[1]รายการจัดซื้อจัดจ้าง 2568'!M86</f>
        <v>25.11.2567</v>
      </c>
    </row>
    <row r="82" spans="1:19">
      <c r="A82" s="24">
        <v>81</v>
      </c>
      <c r="B82" s="18">
        <v>2567</v>
      </c>
      <c r="C82" s="18" t="s">
        <v>63</v>
      </c>
      <c r="D82" s="18" t="s">
        <v>64</v>
      </c>
      <c r="E82" s="18" t="s">
        <v>65</v>
      </c>
      <c r="F82" s="18" t="s">
        <v>66</v>
      </c>
      <c r="G82" s="18" t="s">
        <v>67</v>
      </c>
      <c r="H82" s="1" t="str">
        <f>'[1]รายการจัดซื้อจัดจ้าง 2568'!B87</f>
        <v>ซื้ออาหารว่าง และเครื่องดื่ม จัดฝึกอบรม T003/68 งานวันที่ 11 พฤศจิกายน 2567</v>
      </c>
      <c r="I82" s="25">
        <f>'[1]รายการจัดซื้อจัดจ้าง 2568'!E87</f>
        <v>4175</v>
      </c>
      <c r="J82" s="18" t="s">
        <v>68</v>
      </c>
      <c r="K82" s="18" t="s">
        <v>69</v>
      </c>
      <c r="L82" s="18" t="s">
        <v>70</v>
      </c>
      <c r="M82" s="25">
        <f>Table2[[#This Row],[วงเงินงบประมาณที่ได้รับจัดสรร]]</f>
        <v>4175</v>
      </c>
      <c r="N82" s="25">
        <f>'[1]รายการจัดซื้อจัดจ้าง 2568'!F87</f>
        <v>4175</v>
      </c>
      <c r="O82" s="18">
        <v>900003</v>
      </c>
      <c r="P82" s="1" t="s">
        <v>116</v>
      </c>
      <c r="Q82" s="1" t="str">
        <f>'[1]รายการจัดซื้อจัดจ้าง 2568'!J87</f>
        <v>PO3320005185</v>
      </c>
      <c r="R82" s="26">
        <f>'[1]รายการจัดซื้อจัดจ้าง 2568'!L89</f>
        <v>243963</v>
      </c>
      <c r="S82" s="26" t="str">
        <f>'[1]รายการจัดซื้อจัดจ้าง 2568'!M87</f>
        <v>25.11.2567</v>
      </c>
    </row>
    <row r="83" spans="1:19">
      <c r="A83" s="24">
        <v>82</v>
      </c>
      <c r="B83" s="18">
        <v>2567</v>
      </c>
      <c r="C83" s="18" t="s">
        <v>63</v>
      </c>
      <c r="D83" s="18" t="s">
        <v>64</v>
      </c>
      <c r="E83" s="18" t="s">
        <v>65</v>
      </c>
      <c r="F83" s="18" t="s">
        <v>66</v>
      </c>
      <c r="G83" s="18" t="s">
        <v>67</v>
      </c>
      <c r="H83" s="1" t="str">
        <f>'[1]รายการจัดซื้อจัดจ้าง 2568'!B88</f>
        <v>ซื้ออาหาร จัดฝึกอบรม T005/68 งานวันที่ 5-6 พฤศจิกายน 2567</v>
      </c>
      <c r="I83" s="25">
        <f>'[1]รายการจัดซื้อจัดจ้าง 2568'!E88</f>
        <v>7000</v>
      </c>
      <c r="J83" s="18" t="s">
        <v>68</v>
      </c>
      <c r="K83" s="18" t="s">
        <v>69</v>
      </c>
      <c r="L83" s="18" t="s">
        <v>70</v>
      </c>
      <c r="M83" s="25">
        <f>Table2[[#This Row],[วงเงินงบประมาณที่ได้รับจัดสรร]]</f>
        <v>7000</v>
      </c>
      <c r="N83" s="25">
        <f>'[1]รายการจัดซื้อจัดจ้าง 2568'!F88</f>
        <v>6198.4</v>
      </c>
      <c r="O83" s="18" t="s">
        <v>178</v>
      </c>
      <c r="P83" s="1" t="s">
        <v>92</v>
      </c>
      <c r="Q83" s="1" t="str">
        <f>'[1]รายการจัดซื้อจัดจ้าง 2568'!J88</f>
        <v>PO3320005188</v>
      </c>
      <c r="R83" s="26">
        <f>'[1]รายการจัดซื้อจัดจ้าง 2568'!L90</f>
        <v>243963</v>
      </c>
      <c r="S83" s="26" t="str">
        <f>'[1]รายการจัดซื้อจัดจ้าง 2568'!M88</f>
        <v>25.11.2567</v>
      </c>
    </row>
    <row r="84" spans="1:19">
      <c r="A84" s="24">
        <v>83</v>
      </c>
      <c r="B84" s="18">
        <v>2567</v>
      </c>
      <c r="C84" s="18" t="s">
        <v>63</v>
      </c>
      <c r="D84" s="18" t="s">
        <v>64</v>
      </c>
      <c r="E84" s="18" t="s">
        <v>65</v>
      </c>
      <c r="F84" s="18" t="s">
        <v>66</v>
      </c>
      <c r="G84" s="18" t="s">
        <v>67</v>
      </c>
      <c r="H84" s="1" t="str">
        <f>'[1]รายการจัดซื้อจัดจ้าง 2568'!B89</f>
        <v>ซื้ออาหารว่าง และเครื่องดื่ม จัดฝึกอบรม T005/68 งานวันที่ 5-6 พฤศจิกายน 2567</v>
      </c>
      <c r="I84" s="25">
        <f>'[1]รายการจัดซื้อจัดจ้าง 2568'!E89</f>
        <v>14920</v>
      </c>
      <c r="J84" s="18" t="s">
        <v>68</v>
      </c>
      <c r="K84" s="18" t="s">
        <v>69</v>
      </c>
      <c r="L84" s="18" t="s">
        <v>70</v>
      </c>
      <c r="M84" s="25">
        <f>Table2[[#This Row],[วงเงินงบประมาณที่ได้รับจัดสรร]]</f>
        <v>14920</v>
      </c>
      <c r="N84" s="25">
        <f>'[1]รายการจัดซื้อจัดจ้าง 2568'!F89</f>
        <v>14920</v>
      </c>
      <c r="O84" s="18">
        <v>900003</v>
      </c>
      <c r="P84" s="1" t="s">
        <v>93</v>
      </c>
      <c r="Q84" s="1" t="str">
        <f>'[1]รายการจัดซื้อจัดจ้าง 2568'!J89</f>
        <v>PO3320005186</v>
      </c>
      <c r="R84" s="26" t="str">
        <f>'[1]รายการจัดซื้อจัดจ้าง 2568'!L91</f>
        <v>13/11/2567</v>
      </c>
      <c r="S84" s="26" t="str">
        <f>'[1]รายการจัดซื้อจัดจ้าง 2568'!M89</f>
        <v>25.11.2567</v>
      </c>
    </row>
    <row r="85" spans="1:19">
      <c r="A85" s="24">
        <v>84</v>
      </c>
      <c r="B85" s="18">
        <v>2567</v>
      </c>
      <c r="C85" s="18" t="s">
        <v>63</v>
      </c>
      <c r="D85" s="18" t="s">
        <v>64</v>
      </c>
      <c r="E85" s="18" t="s">
        <v>65</v>
      </c>
      <c r="F85" s="18" t="s">
        <v>66</v>
      </c>
      <c r="G85" s="18" t="s">
        <v>67</v>
      </c>
      <c r="H85" s="1" t="str">
        <f>'[1]รายการจัดซื้อจัดจ้าง 2568'!B90</f>
        <v>ซื้ออาหารว่าง เครื่องดื่ม และพวงมาลัย งานวันที่ 10 พฤศจิกายน 2567</v>
      </c>
      <c r="I85" s="25">
        <f>'[1]รายการจัดซื้อจัดจ้าง 2568'!E90</f>
        <v>14600</v>
      </c>
      <c r="J85" s="18" t="s">
        <v>68</v>
      </c>
      <c r="K85" s="18" t="s">
        <v>69</v>
      </c>
      <c r="L85" s="18" t="s">
        <v>70</v>
      </c>
      <c r="M85" s="25">
        <f>Table2[[#This Row],[วงเงินงบประมาณที่ได้รับจัดสรร]]</f>
        <v>14600</v>
      </c>
      <c r="N85" s="25">
        <f>'[1]รายการจัดซื้อจัดจ้าง 2568'!F90</f>
        <v>14600</v>
      </c>
      <c r="O85" s="18">
        <v>900003</v>
      </c>
      <c r="P85" s="1" t="s">
        <v>128</v>
      </c>
      <c r="Q85" s="1" t="str">
        <f>'[1]รายการจัดซื้อจัดจ้าง 2568'!J90</f>
        <v>PO3320005187</v>
      </c>
      <c r="R85" s="26" t="str">
        <f>'[1]รายการจัดซื้อจัดจ้าง 2568'!L92</f>
        <v>18/11/2567</v>
      </c>
      <c r="S85" s="26" t="str">
        <f>'[1]รายการจัดซื้อจัดจ้าง 2568'!M90</f>
        <v>25.11.2567</v>
      </c>
    </row>
    <row r="86" spans="1:19">
      <c r="A86" s="24">
        <v>85</v>
      </c>
      <c r="B86" s="18">
        <v>2567</v>
      </c>
      <c r="C86" s="18" t="s">
        <v>63</v>
      </c>
      <c r="D86" s="18" t="s">
        <v>64</v>
      </c>
      <c r="E86" s="18" t="s">
        <v>65</v>
      </c>
      <c r="F86" s="18" t="s">
        <v>66</v>
      </c>
      <c r="G86" s="18" t="s">
        <v>67</v>
      </c>
      <c r="H86" s="1" t="str">
        <f>'[1]รายการจัดซื้อจัดจ้าง 2568'!B91</f>
        <v xml:space="preserve">ซื้อกระเช้าของขวัญปีใหม่ 2568 จำนวน 135กระเช้า (S)91 (M)44 </v>
      </c>
      <c r="I86" s="25">
        <f>'[1]รายการจัดซื้อจัดจ้าง 2568'!E91</f>
        <v>250000</v>
      </c>
      <c r="J86" s="18" t="s">
        <v>68</v>
      </c>
      <c r="K86" s="18" t="s">
        <v>69</v>
      </c>
      <c r="L86" s="18" t="s">
        <v>70</v>
      </c>
      <c r="M86" s="25">
        <f>Table2[[#This Row],[วงเงินงบประมาณที่ได้รับจัดสรร]]</f>
        <v>250000</v>
      </c>
      <c r="N86" s="25">
        <f>'[1]รายการจัดซื้อจัดจ้าง 2568'!F91</f>
        <v>223225.9</v>
      </c>
      <c r="O86" s="30" t="s">
        <v>213</v>
      </c>
      <c r="P86" s="1" t="s">
        <v>129</v>
      </c>
      <c r="Q86" s="1" t="str">
        <f>'[1]รายการจัดซื้อจัดจ้าง 2568'!J91</f>
        <v>PO3320005189</v>
      </c>
      <c r="R86" s="26" t="str">
        <f>'[1]รายการจัดซื้อจัดจ้าง 2568'!L93</f>
        <v>18/11/2567</v>
      </c>
      <c r="S86" s="26" t="str">
        <f>'[1]รายการจัดซื้อจัดจ้าง 2568'!M91</f>
        <v>16/12/2567</v>
      </c>
    </row>
    <row r="87" spans="1:19">
      <c r="A87" s="24">
        <v>86</v>
      </c>
      <c r="B87" s="18">
        <v>2567</v>
      </c>
      <c r="C87" s="18" t="s">
        <v>63</v>
      </c>
      <c r="D87" s="18" t="s">
        <v>64</v>
      </c>
      <c r="E87" s="18" t="s">
        <v>65</v>
      </c>
      <c r="F87" s="18" t="s">
        <v>66</v>
      </c>
      <c r="G87" s="18" t="s">
        <v>67</v>
      </c>
      <c r="H87" s="1" t="str">
        <f>'[1]รายการจัดซื้อจัดจ้าง 2568'!B92</f>
        <v>ซื้ออาหารว่าง จัดกิจกรรมวันปีใหม่ 2568 งานวันที่ 20 ธันวาคม 2567</v>
      </c>
      <c r="I87" s="25">
        <f>'[1]รายการจัดซื้อจัดจ้าง 2568'!E92</f>
        <v>7000</v>
      </c>
      <c r="J87" s="18" t="s">
        <v>68</v>
      </c>
      <c r="K87" s="18" t="s">
        <v>69</v>
      </c>
      <c r="L87" s="18" t="s">
        <v>70</v>
      </c>
      <c r="M87" s="25">
        <f>Table2[[#This Row],[วงเงินงบประมาณที่ได้รับจัดสรร]]</f>
        <v>7000</v>
      </c>
      <c r="N87" s="25">
        <f>'[1]รายการจัดซื้อจัดจ้าง 2568'!F92</f>
        <v>7000</v>
      </c>
      <c r="P87" s="1" t="s">
        <v>130</v>
      </c>
      <c r="Q87" s="1" t="str">
        <f>'[1]รายการจัดซื้อจัดจ้าง 2568'!J92</f>
        <v>PO3320005190</v>
      </c>
      <c r="R87" s="26" t="str">
        <f>'[1]รายการจัดซื้อจัดจ้าง 2568'!L94</f>
        <v>18/11/2567</v>
      </c>
      <c r="S87" s="26">
        <f>'[1]รายการจัดซื้อจัดจ้าง 2568'!M92</f>
        <v>243750</v>
      </c>
    </row>
    <row r="88" spans="1:19">
      <c r="A88" s="24">
        <v>87</v>
      </c>
      <c r="B88" s="18">
        <v>2567</v>
      </c>
      <c r="C88" s="18" t="s">
        <v>63</v>
      </c>
      <c r="D88" s="18" t="s">
        <v>64</v>
      </c>
      <c r="E88" s="18" t="s">
        <v>65</v>
      </c>
      <c r="F88" s="18" t="s">
        <v>66</v>
      </c>
      <c r="G88" s="18" t="s">
        <v>67</v>
      </c>
      <c r="H88" s="1" t="str">
        <f>'[1]รายการจัดซื้อจัดจ้าง 2568'!B93</f>
        <v>จ้างทำปากกา เนื้อโลหะ จำนวน 500 สีดำ 125 สีแดง 125 สีน้ำเงิน 125 และสีเทา 125 ด้าม</v>
      </c>
      <c r="I88" s="25">
        <f>'[1]รายการจัดซื้อจัดจ้าง 2568'!E93</f>
        <v>10500</v>
      </c>
      <c r="J88" s="18" t="s">
        <v>68</v>
      </c>
      <c r="K88" s="18" t="s">
        <v>69</v>
      </c>
      <c r="L88" s="18" t="s">
        <v>70</v>
      </c>
      <c r="M88" s="25">
        <f>Table2[[#This Row],[วงเงินงบประมาณที่ได้รับจัดสรร]]</f>
        <v>10500</v>
      </c>
      <c r="N88" s="25">
        <f>'[1]รายการจัดซื้อจัดจ้าง 2568'!F93</f>
        <v>10165</v>
      </c>
      <c r="O88" s="18" t="s">
        <v>212</v>
      </c>
      <c r="P88" s="1" t="s">
        <v>131</v>
      </c>
      <c r="Q88" s="1" t="str">
        <f>'[1]รายการจัดซื้อจัดจ้าง 2568'!J93</f>
        <v>PO3320005192</v>
      </c>
      <c r="R88" s="26" t="str">
        <f>'[1]รายการจัดซื้อจัดจ้าง 2568'!L95</f>
        <v>18/11/2567</v>
      </c>
      <c r="S88" s="26" t="str">
        <f>'[1]รายการจัดซื้อจัดจ้าง 2568'!M93</f>
        <v>23/12/2567</v>
      </c>
    </row>
    <row r="89" spans="1:19">
      <c r="A89" s="24">
        <v>88</v>
      </c>
      <c r="B89" s="18">
        <v>2567</v>
      </c>
      <c r="C89" s="18" t="s">
        <v>63</v>
      </c>
      <c r="D89" s="18" t="s">
        <v>64</v>
      </c>
      <c r="E89" s="18" t="s">
        <v>65</v>
      </c>
      <c r="F89" s="18" t="s">
        <v>66</v>
      </c>
      <c r="G89" s="18" t="s">
        <v>67</v>
      </c>
      <c r="H89" s="1" t="str">
        <f>'[1]รายการจัดซื้อจัดจ้าง 2568'!B94</f>
        <v xml:space="preserve">ซื้อวัสดุอุปกรณ์ จัดฝึกอบรม SIBA รุ่นที่ 11 </v>
      </c>
      <c r="I89" s="25">
        <f>'[1]รายการจัดซื้อจัดจ้าง 2568'!E94</f>
        <v>3000</v>
      </c>
      <c r="J89" s="18" t="s">
        <v>68</v>
      </c>
      <c r="K89" s="18" t="s">
        <v>69</v>
      </c>
      <c r="L89" s="18" t="s">
        <v>70</v>
      </c>
      <c r="M89" s="25">
        <f>Table2[[#This Row],[วงเงินงบประมาณที่ได้รับจัดสรร]]</f>
        <v>3000</v>
      </c>
      <c r="N89" s="25">
        <f>'[1]รายการจัดซื้อจัดจ้าง 2568'!F94</f>
        <v>3000</v>
      </c>
      <c r="O89" s="18">
        <v>900003</v>
      </c>
      <c r="P89" s="1" t="s">
        <v>116</v>
      </c>
      <c r="Q89" s="1" t="str">
        <f>'[1]รายการจัดซื้อจัดจ้าง 2568'!J94</f>
        <v>PO3320005191</v>
      </c>
      <c r="R89" s="26" t="str">
        <f>'[1]รายการจัดซื้อจัดจ้าง 2568'!L96</f>
        <v>20/11/2567</v>
      </c>
      <c r="S89" s="26">
        <f>'[1]รายการจัดซื้อจัดจ้าง 2568'!M94</f>
        <v>243873</v>
      </c>
    </row>
    <row r="90" spans="1:19">
      <c r="A90" s="24">
        <v>89</v>
      </c>
      <c r="B90" s="18">
        <v>2567</v>
      </c>
      <c r="C90" s="18" t="s">
        <v>63</v>
      </c>
      <c r="D90" s="18" t="s">
        <v>64</v>
      </c>
      <c r="E90" s="18" t="s">
        <v>65</v>
      </c>
      <c r="F90" s="18" t="s">
        <v>66</v>
      </c>
      <c r="G90" s="18" t="s">
        <v>67</v>
      </c>
      <c r="H90" s="1" t="str">
        <f>'[1]รายการจัดซื้อจัดจ้าง 2568'!B95</f>
        <v xml:space="preserve">ซื้อวัสดุอุปกรณ์ซ่อมแซมอาคาร </v>
      </c>
      <c r="I90" s="25">
        <f>'[1]รายการจัดซื้อจัดจ้าง 2568'!E95</f>
        <v>14000</v>
      </c>
      <c r="J90" s="18" t="s">
        <v>68</v>
      </c>
      <c r="K90" s="18" t="s">
        <v>69</v>
      </c>
      <c r="L90" s="18" t="s">
        <v>70</v>
      </c>
      <c r="M90" s="25">
        <f>Table2[[#This Row],[วงเงินงบประมาณที่ได้รับจัดสรร]]</f>
        <v>14000</v>
      </c>
      <c r="N90" s="25">
        <f>'[1]รายการจัดซื้อจัดจ้าง 2568'!F95</f>
        <v>5000</v>
      </c>
      <c r="O90" s="18">
        <v>900003</v>
      </c>
      <c r="P90" s="1" t="s">
        <v>132</v>
      </c>
      <c r="Q90" s="1" t="str">
        <f>'[1]รายการจัดซื้อจัดจ้าง 2568'!J95</f>
        <v>PO3320005193</v>
      </c>
      <c r="R90" s="26" t="str">
        <f>'[1]รายการจัดซื้อจัดจ้าง 2568'!L97</f>
        <v>18/11/2567</v>
      </c>
      <c r="S90" s="26">
        <f>'[1]รายการจัดซื้อจัดจ้าง 2568'!M95</f>
        <v>243873</v>
      </c>
    </row>
    <row r="91" spans="1:19">
      <c r="A91" s="24">
        <v>90</v>
      </c>
      <c r="B91" s="18">
        <v>2567</v>
      </c>
      <c r="C91" s="18" t="s">
        <v>63</v>
      </c>
      <c r="D91" s="18" t="s">
        <v>64</v>
      </c>
      <c r="E91" s="18" t="s">
        <v>65</v>
      </c>
      <c r="F91" s="18" t="s">
        <v>66</v>
      </c>
      <c r="G91" s="18" t="s">
        <v>67</v>
      </c>
      <c r="H91" s="1" t="str">
        <f>'[1]รายการจัดซื้อจัดจ้าง 2568'!B96</f>
        <v>ซื้อวัสดุอุปกรณ์ซ่อมแซมอาคาร จำนวน 3 รายการ</v>
      </c>
      <c r="I91" s="25">
        <f>'[1]รายการจัดซื้อจัดจ้าง 2568'!E96</f>
        <v>13800</v>
      </c>
      <c r="J91" s="18" t="s">
        <v>68</v>
      </c>
      <c r="K91" s="18" t="s">
        <v>69</v>
      </c>
      <c r="L91" s="18" t="s">
        <v>70</v>
      </c>
      <c r="M91" s="25">
        <f>Table2[[#This Row],[วงเงินงบประมาณที่ได้รับจัดสรร]]</f>
        <v>13800</v>
      </c>
      <c r="N91" s="25">
        <f>'[1]รายการจัดซื้อจัดจ้าง 2568'!F96</f>
        <v>13738.8</v>
      </c>
      <c r="O91" s="18" t="s">
        <v>211</v>
      </c>
      <c r="P91" s="1" t="s">
        <v>133</v>
      </c>
      <c r="Q91" s="1" t="str">
        <f>'[1]รายการจัดซื้อจัดจ้าง 2568'!J96</f>
        <v>PO3320005198</v>
      </c>
      <c r="R91" s="26" t="str">
        <f>'[1]รายการจัดซื้อจัดจ้าง 2568'!L98</f>
        <v>18/11/2567</v>
      </c>
      <c r="S91" s="26" t="str">
        <f>'[1]รายการจัดซื้อจัดจ้าง 2568'!M96</f>
        <v>30/11/2567</v>
      </c>
    </row>
    <row r="92" spans="1:19">
      <c r="A92" s="24">
        <v>91</v>
      </c>
      <c r="B92" s="18">
        <v>2567</v>
      </c>
      <c r="C92" s="18" t="s">
        <v>63</v>
      </c>
      <c r="D92" s="18" t="s">
        <v>64</v>
      </c>
      <c r="E92" s="18" t="s">
        <v>65</v>
      </c>
      <c r="F92" s="18" t="s">
        <v>66</v>
      </c>
      <c r="G92" s="18" t="s">
        <v>67</v>
      </c>
      <c r="H92" s="1" t="str">
        <f>'[1]รายการจัดซื้อจัดจ้าง 2568'!B97</f>
        <v>ซื้อยาตำราหลวง จำนวน 1 ชุด</v>
      </c>
      <c r="I92" s="25">
        <f>'[1]รายการจัดซื้อจัดจ้าง 2568'!E97</f>
        <v>2000</v>
      </c>
      <c r="J92" s="18" t="s">
        <v>68</v>
      </c>
      <c r="K92" s="18" t="s">
        <v>69</v>
      </c>
      <c r="L92" s="18" t="s">
        <v>70</v>
      </c>
      <c r="M92" s="25">
        <f>Table2[[#This Row],[วงเงินงบประมาณที่ได้รับจัดสรร]]</f>
        <v>2000</v>
      </c>
      <c r="N92" s="25">
        <f>'[1]รายการจัดซื้อจัดจ้าง 2568'!F97</f>
        <v>1470</v>
      </c>
      <c r="O92" s="18">
        <v>900003</v>
      </c>
      <c r="P92" s="1" t="s">
        <v>96</v>
      </c>
      <c r="Q92" s="1" t="str">
        <f>'[1]รายการจัดซื้อจัดจ้าง 2568'!J97</f>
        <v>PO3320005194</v>
      </c>
      <c r="R92" s="26" t="str">
        <f>'[1]รายการจัดซื้อจัดจ้าง 2568'!L99</f>
        <v>18/11/2567</v>
      </c>
      <c r="S92" s="26">
        <f>'[1]รายการจัดซื้อจัดจ้าง 2568'!M97</f>
        <v>243873</v>
      </c>
    </row>
    <row r="93" spans="1:19">
      <c r="A93" s="24">
        <v>92</v>
      </c>
      <c r="B93" s="18">
        <v>2567</v>
      </c>
      <c r="C93" s="18" t="s">
        <v>63</v>
      </c>
      <c r="D93" s="18" t="s">
        <v>64</v>
      </c>
      <c r="E93" s="18" t="s">
        <v>65</v>
      </c>
      <c r="F93" s="18" t="s">
        <v>66</v>
      </c>
      <c r="G93" s="18" t="s">
        <v>67</v>
      </c>
      <c r="H93" s="1" t="str">
        <f>'[1]รายการจัดซื้อจัดจ้าง 2568'!B98</f>
        <v>ซื้อวัสดุอุปกรณ์ และของรางวัลจัดกิจกรรม งาน Graduation Party 2024 วันที่ 16 พฤศจิกายน 2567</v>
      </c>
      <c r="I93" s="25">
        <f>'[1]รายการจัดซื้อจัดจ้าง 2568'!E98</f>
        <v>4000</v>
      </c>
      <c r="J93" s="18" t="s">
        <v>68</v>
      </c>
      <c r="K93" s="18" t="s">
        <v>69</v>
      </c>
      <c r="L93" s="18" t="s">
        <v>70</v>
      </c>
      <c r="M93" s="25">
        <f>Table2[[#This Row],[วงเงินงบประมาณที่ได้รับจัดสรร]]</f>
        <v>4000</v>
      </c>
      <c r="N93" s="25">
        <f>'[1]รายการจัดซื้อจัดจ้าง 2568'!F98</f>
        <v>3995</v>
      </c>
      <c r="O93" s="18">
        <v>900003</v>
      </c>
      <c r="P93" s="1" t="s">
        <v>134</v>
      </c>
      <c r="Q93" s="1" t="str">
        <f>'[1]รายการจัดซื้อจัดจ้าง 2568'!J98</f>
        <v>PO3320005195</v>
      </c>
      <c r="R93" s="26" t="str">
        <f>'[1]รายการจัดซื้อจัดจ้าง 2568'!L100</f>
        <v>20/11/2567</v>
      </c>
      <c r="S93" s="26">
        <f>'[1]รายการจัดซื้อจัดจ้าง 2568'!M98</f>
        <v>243873</v>
      </c>
    </row>
    <row r="94" spans="1:19">
      <c r="A94" s="24">
        <v>93</v>
      </c>
      <c r="B94" s="18">
        <v>2567</v>
      </c>
      <c r="C94" s="18" t="s">
        <v>63</v>
      </c>
      <c r="D94" s="18" t="s">
        <v>64</v>
      </c>
      <c r="E94" s="18" t="s">
        <v>65</v>
      </c>
      <c r="F94" s="18" t="s">
        <v>66</v>
      </c>
      <c r="G94" s="18" t="s">
        <v>67</v>
      </c>
      <c r="H94" s="1" t="str">
        <f>'[1]รายการจัดซื้อจัดจ้าง 2568'!B99</f>
        <v>ลำโพงบลูทูธ พร้อมไมค์ JBL Party Box จำนวน 2 เครื่อง</v>
      </c>
      <c r="I94" s="25">
        <f>'[1]รายการจัดซื้อจัดจ้าง 2568'!E99</f>
        <v>40000</v>
      </c>
      <c r="J94" s="18" t="s">
        <v>68</v>
      </c>
      <c r="K94" s="18" t="s">
        <v>69</v>
      </c>
      <c r="L94" s="18" t="s">
        <v>70</v>
      </c>
      <c r="M94" s="25">
        <f>Table2[[#This Row],[วงเงินงบประมาณที่ได้รับจัดสรร]]</f>
        <v>40000</v>
      </c>
      <c r="N94" s="25">
        <f>'[1]รายการจัดซื้อจัดจ้าง 2568'!F99</f>
        <v>35909.99</v>
      </c>
      <c r="O94" s="18" t="s">
        <v>210</v>
      </c>
      <c r="P94" s="1" t="s">
        <v>135</v>
      </c>
      <c r="Q94" s="1" t="str">
        <f>'[1]รายการจัดซื้อจัดจ้าง 2568'!J99</f>
        <v>PO3320005196</v>
      </c>
      <c r="R94" s="26" t="str">
        <f>'[1]รายการจัดซื้อจัดจ้าง 2568'!L101</f>
        <v>20/11/2567</v>
      </c>
      <c r="S94" s="26" t="str">
        <f>'[1]รายการจัดซื้อจัดจ้าง 2568'!M99</f>
        <v>30/11/2567</v>
      </c>
    </row>
    <row r="95" spans="1:19">
      <c r="A95" s="24">
        <v>94</v>
      </c>
      <c r="B95" s="18">
        <v>2567</v>
      </c>
      <c r="C95" s="18" t="s">
        <v>63</v>
      </c>
      <c r="D95" s="18" t="s">
        <v>64</v>
      </c>
      <c r="E95" s="18" t="s">
        <v>65</v>
      </c>
      <c r="F95" s="18" t="s">
        <v>66</v>
      </c>
      <c r="G95" s="18" t="s">
        <v>67</v>
      </c>
      <c r="H95" s="1" t="str">
        <f>'[1]รายการจัดซื้อจัดจ้าง 2568'!B100</f>
        <v>จ้างเหมาบริการทัวร์สำรวจข้ามแดน-ผ่านแดน เส้นทาง R3A (ไทย – สปป.ลาว – จีน) 9-14 ธ.ค. 67</v>
      </c>
      <c r="I95" s="25">
        <f>'[1]รายการจัดซื้อจัดจ้าง 2568'!E100</f>
        <v>3000000</v>
      </c>
      <c r="J95" s="18" t="s">
        <v>68</v>
      </c>
      <c r="K95" s="18" t="s">
        <v>69</v>
      </c>
      <c r="L95" s="18" t="s">
        <v>70</v>
      </c>
      <c r="M95" s="25">
        <f>Table2[[#This Row],[วงเงินงบประมาณที่ได้รับจัดสรร]]</f>
        <v>3000000</v>
      </c>
      <c r="N95" s="25">
        <f>'[1]รายการจัดซื้อจัดจ้าง 2568'!F100</f>
        <v>2450000</v>
      </c>
      <c r="O95" s="18" t="s">
        <v>182</v>
      </c>
      <c r="P95" s="1" t="s">
        <v>136</v>
      </c>
      <c r="Q95" s="1" t="str">
        <f>'[1]รายการจัดซื้อจัดจ้าง 2568'!J100</f>
        <v>PO3320005207</v>
      </c>
      <c r="R95" s="26" t="str">
        <f>'[1]รายการจัดซื้อจัดจ้าง 2568'!L102</f>
        <v>22/11/2567</v>
      </c>
      <c r="S95" s="26">
        <f>'[1]รายการจัดซื้อจัดจ้าง 2568'!M100</f>
        <v>243750</v>
      </c>
    </row>
    <row r="96" spans="1:19">
      <c r="A96" s="24">
        <v>95</v>
      </c>
      <c r="B96" s="18">
        <v>2567</v>
      </c>
      <c r="C96" s="18" t="s">
        <v>63</v>
      </c>
      <c r="D96" s="18" t="s">
        <v>64</v>
      </c>
      <c r="E96" s="18" t="s">
        <v>65</v>
      </c>
      <c r="F96" s="18" t="s">
        <v>66</v>
      </c>
      <c r="G96" s="18" t="s">
        <v>67</v>
      </c>
      <c r="H96" s="1" t="str">
        <f>'[1]รายการจัดซื้อจัดจ้าง 2568'!B101</f>
        <v>จ้างบริการจัดทำเหรียญ และถ้วยรางวัล งานกีฬาสี วันที่ 5 กุมภาพันธ์ 2568</v>
      </c>
      <c r="I96" s="25">
        <f>'[1]รายการจัดซื้อจัดจ้าง 2568'!E101</f>
        <v>30000</v>
      </c>
      <c r="J96" s="18" t="s">
        <v>68</v>
      </c>
      <c r="K96" s="18" t="s">
        <v>69</v>
      </c>
      <c r="L96" s="18" t="s">
        <v>70</v>
      </c>
      <c r="M96" s="25">
        <f>Table2[[#This Row],[วงเงินงบประมาณที่ได้รับจัดสรร]]</f>
        <v>30000</v>
      </c>
      <c r="N96" s="25">
        <f>'[1]รายการจัดซื้อจัดจ้าง 2568'!F101</f>
        <v>24877.5</v>
      </c>
      <c r="O96" s="18" t="s">
        <v>183</v>
      </c>
      <c r="P96" s="1" t="s">
        <v>137</v>
      </c>
      <c r="Q96" s="1" t="str">
        <f>'[1]รายการจัดซื้อจัดจ้าง 2568'!J101</f>
        <v>PO3320005212</v>
      </c>
      <c r="R96" s="26" t="str">
        <f>'[1]รายการจัดซื้อจัดจ้าง 2568'!L103</f>
        <v>21/11/2567</v>
      </c>
      <c r="S96" s="26" t="str">
        <f>'[1]รายการจัดซื้อจัดจ้าง 2568'!M101</f>
        <v>27/01/2568</v>
      </c>
    </row>
    <row r="97" spans="1:19">
      <c r="A97" s="24">
        <v>96</v>
      </c>
      <c r="B97" s="18">
        <v>2567</v>
      </c>
      <c r="C97" s="18" t="s">
        <v>63</v>
      </c>
      <c r="D97" s="18" t="s">
        <v>64</v>
      </c>
      <c r="E97" s="18" t="s">
        <v>65</v>
      </c>
      <c r="F97" s="18" t="s">
        <v>66</v>
      </c>
      <c r="G97" s="18" t="s">
        <v>67</v>
      </c>
      <c r="H97" s="1" t="str">
        <f>'[1]รายการจัดซื้อจัดจ้าง 2568'!B102</f>
        <v>จ้างบริการเช้าเวที และสแตนท์ งานกีฬาสี วันที่ 5 กุมภาพันธ์ 2568</v>
      </c>
      <c r="I97" s="25">
        <f>'[1]รายการจัดซื้อจัดจ้าง 2568'!E102</f>
        <v>40000</v>
      </c>
      <c r="J97" s="18" t="s">
        <v>68</v>
      </c>
      <c r="K97" s="18" t="s">
        <v>69</v>
      </c>
      <c r="L97" s="18" t="s">
        <v>70</v>
      </c>
      <c r="M97" s="25">
        <f>Table2[[#This Row],[วงเงินงบประมาณที่ได้รับจัดสรร]]</f>
        <v>40000</v>
      </c>
      <c r="N97" s="25">
        <f>'[1]รายการจัดซื้อจัดจ้าง 2568'!F102</f>
        <v>32100</v>
      </c>
      <c r="O97" s="33" t="s">
        <v>227</v>
      </c>
      <c r="P97" s="1" t="s">
        <v>138</v>
      </c>
      <c r="Q97" s="1" t="str">
        <f>'[1]รายการจัดซื้อจัดจ้าง 2568'!J102</f>
        <v>PO3320005201</v>
      </c>
      <c r="R97" s="26" t="str">
        <f>'[1]รายการจัดซื้อจัดจ้าง 2568'!L104</f>
        <v>21/11/2567</v>
      </c>
      <c r="S97" s="26" t="str">
        <f>'[1]รายการจัดซื้อจัดจ้าง 2568'!M102</f>
        <v>09.12.2567</v>
      </c>
    </row>
    <row r="98" spans="1:19">
      <c r="A98" s="24">
        <v>97</v>
      </c>
      <c r="B98" s="18">
        <v>2567</v>
      </c>
      <c r="C98" s="18" t="s">
        <v>63</v>
      </c>
      <c r="D98" s="18" t="s">
        <v>64</v>
      </c>
      <c r="E98" s="18" t="s">
        <v>65</v>
      </c>
      <c r="F98" s="18" t="s">
        <v>66</v>
      </c>
      <c r="G98" s="18" t="s">
        <v>67</v>
      </c>
      <c r="H98" s="1" t="str">
        <f>'[1]รายการจัดซื้อจัดจ้าง 2568'!B103</f>
        <v>ซื้ออาหาร อาหารว่าง และเครื่องดื่ม จัดประชุมในวันที่ 16 พฤศจิกายน 2567</v>
      </c>
      <c r="I98" s="25">
        <f>'[1]รายการจัดซื้อจัดจ้าง 2568'!E103</f>
        <v>10000</v>
      </c>
      <c r="J98" s="18" t="s">
        <v>68</v>
      </c>
      <c r="K98" s="18" t="s">
        <v>69</v>
      </c>
      <c r="L98" s="18" t="s">
        <v>70</v>
      </c>
      <c r="M98" s="25">
        <f>Table2[[#This Row],[วงเงินงบประมาณที่ได้รับจัดสรร]]</f>
        <v>10000</v>
      </c>
      <c r="N98" s="25">
        <f>'[1]รายการจัดซื้อจัดจ้าง 2568'!F103</f>
        <v>9600</v>
      </c>
      <c r="O98" s="18" t="s">
        <v>73</v>
      </c>
      <c r="P98" s="1" t="s">
        <v>139</v>
      </c>
      <c r="Q98" s="1" t="str">
        <f>'[1]รายการจัดซื้อจัดจ้าง 2568'!J103</f>
        <v>PO3320005200</v>
      </c>
      <c r="R98" s="26" t="str">
        <f>'[1]รายการจัดซื้อจัดจ้าง 2568'!L105</f>
        <v>22/11/2567</v>
      </c>
      <c r="S98" s="26">
        <f>'[1]รายการจัดซื้อจัดจ้าง 2568'!M103</f>
        <v>244015</v>
      </c>
    </row>
    <row r="99" spans="1:19">
      <c r="A99" s="24">
        <v>98</v>
      </c>
      <c r="B99" s="18">
        <v>2567</v>
      </c>
      <c r="C99" s="18" t="s">
        <v>63</v>
      </c>
      <c r="D99" s="18" t="s">
        <v>64</v>
      </c>
      <c r="E99" s="18" t="s">
        <v>65</v>
      </c>
      <c r="F99" s="18" t="s">
        <v>66</v>
      </c>
      <c r="G99" s="18" t="s">
        <v>67</v>
      </c>
      <c r="H99" s="1" t="str">
        <f>'[1]รายการจัดซื้อจัดจ้าง 2568'!B104</f>
        <v>ซื้ออาหารว่าง งานกีฬาสี วันที่ 5 กุมภาพันธ์ 2568</v>
      </c>
      <c r="I99" s="25">
        <f>'[1]รายการจัดซื้อจัดจ้าง 2568'!E104</f>
        <v>3300</v>
      </c>
      <c r="J99" s="18" t="s">
        <v>68</v>
      </c>
      <c r="K99" s="18" t="s">
        <v>69</v>
      </c>
      <c r="L99" s="18" t="s">
        <v>70</v>
      </c>
      <c r="M99" s="25">
        <f>Table2[[#This Row],[วงเงินงบประมาณที่ได้รับจัดสรร]]</f>
        <v>3300</v>
      </c>
      <c r="N99" s="25">
        <f>'[1]รายการจัดซื้อจัดจ้าง 2568'!F104</f>
        <v>1350</v>
      </c>
      <c r="O99" s="18">
        <v>900003</v>
      </c>
      <c r="P99" s="1" t="s">
        <v>96</v>
      </c>
      <c r="Q99" s="1" t="str">
        <f>'[1]รายการจัดซื้อจัดจ้าง 2568'!J104</f>
        <v>PO3320005199</v>
      </c>
      <c r="R99" s="26" t="str">
        <f>'[1]รายการจัดซื้อจัดจ้าง 2568'!L106</f>
        <v>22/11/2567</v>
      </c>
      <c r="S99" s="26" t="str">
        <f>'[1]รายการจัดซื้อจัดจ้าง 2568'!M104</f>
        <v>25/11/2567</v>
      </c>
    </row>
    <row r="100" spans="1:19">
      <c r="A100" s="24">
        <v>99</v>
      </c>
      <c r="B100" s="18">
        <v>2567</v>
      </c>
      <c r="C100" s="18" t="s">
        <v>63</v>
      </c>
      <c r="D100" s="18" t="s">
        <v>64</v>
      </c>
      <c r="E100" s="18" t="s">
        <v>65</v>
      </c>
      <c r="F100" s="18" t="s">
        <v>66</v>
      </c>
      <c r="G100" s="18" t="s">
        <v>67</v>
      </c>
      <c r="H100" s="1" t="str">
        <f>'[1]รายการจัดซื้อจัดจ้าง 2568'!B105</f>
        <v>จ้างบริการเช่าห้องจัดเลี้ยง พร้อมอาหาร งานวันที่ 16 พฤศจิกายน 2567  (T003/68)</v>
      </c>
      <c r="I100" s="25">
        <f>'[1]รายการจัดซื้อจัดจ้าง 2568'!E105</f>
        <v>60000</v>
      </c>
      <c r="J100" s="18" t="s">
        <v>68</v>
      </c>
      <c r="K100" s="18" t="s">
        <v>69</v>
      </c>
      <c r="L100" s="18" t="s">
        <v>70</v>
      </c>
      <c r="M100" s="25">
        <f>Table2[[#This Row],[วงเงินงบประมาณที่ได้รับจัดสรร]]</f>
        <v>60000</v>
      </c>
      <c r="N100" s="25">
        <f>'[1]รายการจัดซื้อจัดจ้าง 2568'!F105</f>
        <v>51000</v>
      </c>
      <c r="O100" s="18" t="s">
        <v>228</v>
      </c>
      <c r="P100" s="1" t="s">
        <v>108</v>
      </c>
      <c r="Q100" s="1" t="str">
        <f>'[1]รายการจัดซื้อจัดจ้าง 2568'!J105</f>
        <v>PO3320005202</v>
      </c>
      <c r="R100" s="26" t="str">
        <f>'[1]รายการจัดซื้อจัดจ้าง 2568'!L107</f>
        <v>22/11/2567</v>
      </c>
      <c r="S100" s="26">
        <f>'[1]รายการจัดซื้อจัดจ้าง 2568'!M105</f>
        <v>243873</v>
      </c>
    </row>
    <row r="101" spans="1:19">
      <c r="A101" s="24">
        <v>100</v>
      </c>
      <c r="B101" s="18">
        <v>2567</v>
      </c>
      <c r="C101" s="18" t="s">
        <v>63</v>
      </c>
      <c r="D101" s="18" t="s">
        <v>64</v>
      </c>
      <c r="E101" s="18" t="s">
        <v>65</v>
      </c>
      <c r="F101" s="18" t="s">
        <v>66</v>
      </c>
      <c r="G101" s="18" t="s">
        <v>67</v>
      </c>
      <c r="H101" s="1" t="str">
        <f>'[1]รายการจัดซื้อจัดจ้าง 2568'!B106</f>
        <v>ซื้ออาหารว่าง และเครื่องดื่ม จัดฝึกอบรม T003/68 งานวันที่ 19-20 พฤศจิกายน 2567</v>
      </c>
      <c r="I101" s="25">
        <f>'[1]รายการจัดซื้อจัดจ้าง 2568'!E106</f>
        <v>10000</v>
      </c>
      <c r="J101" s="18" t="s">
        <v>68</v>
      </c>
      <c r="K101" s="18" t="s">
        <v>69</v>
      </c>
      <c r="L101" s="18" t="s">
        <v>70</v>
      </c>
      <c r="M101" s="25">
        <f>Table2[[#This Row],[วงเงินงบประมาณที่ได้รับจัดสรร]]</f>
        <v>10000</v>
      </c>
      <c r="N101" s="25">
        <f>'[1]รายการจัดซื้อจัดจ้าง 2568'!F106</f>
        <v>9834.2000000000007</v>
      </c>
      <c r="O101" s="18">
        <v>900003</v>
      </c>
      <c r="P101" s="1" t="s">
        <v>116</v>
      </c>
      <c r="Q101" s="1" t="str">
        <f>'[1]รายการจัดซื้อจัดจ้าง 2568'!J106</f>
        <v>PO3320005203</v>
      </c>
      <c r="R101" s="26" t="str">
        <f>'[1]รายการจัดซื้อจัดจ้าง 2568'!L108</f>
        <v>22/11/2567</v>
      </c>
      <c r="S101" s="26" t="str">
        <f>'[1]รายการจัดซื้อจัดจ้าง 2568'!M106</f>
        <v>22/11/2567</v>
      </c>
    </row>
    <row r="102" spans="1:19">
      <c r="A102" s="24">
        <v>101</v>
      </c>
      <c r="B102" s="18">
        <v>2567</v>
      </c>
      <c r="C102" s="18" t="s">
        <v>63</v>
      </c>
      <c r="D102" s="18" t="s">
        <v>64</v>
      </c>
      <c r="E102" s="18" t="s">
        <v>65</v>
      </c>
      <c r="F102" s="18" t="s">
        <v>66</v>
      </c>
      <c r="G102" s="18" t="s">
        <v>67</v>
      </c>
      <c r="H102" s="1" t="str">
        <f>'[1]รายการจัดซื้อจัดจ้าง 2568'!B107</f>
        <v>ซื้ออาหาร จัดฝึกอบรม T003/68 งานวันที่ 19-20 พฤศจิกายน 2567</v>
      </c>
      <c r="I102" s="25">
        <f>'[1]รายการจัดซื้อจัดจ้าง 2568'!E107</f>
        <v>21000</v>
      </c>
      <c r="J102" s="18" t="s">
        <v>68</v>
      </c>
      <c r="K102" s="18" t="s">
        <v>69</v>
      </c>
      <c r="L102" s="18" t="s">
        <v>70</v>
      </c>
      <c r="M102" s="25">
        <f>Table2[[#This Row],[วงเงินงบประมาณที่ได้รับจัดสรร]]</f>
        <v>21000</v>
      </c>
      <c r="N102" s="25">
        <f>'[1]รายการจัดซื้อจัดจ้าง 2568'!F107</f>
        <v>20800</v>
      </c>
      <c r="O102" s="18" t="s">
        <v>178</v>
      </c>
      <c r="P102" s="1" t="s">
        <v>92</v>
      </c>
      <c r="Q102" s="1" t="str">
        <f>'[1]รายการจัดซื้อจัดจ้าง 2568'!J107</f>
        <v>PO3320005205</v>
      </c>
      <c r="R102" s="26" t="str">
        <f>'[1]รายการจัดซื้อจัดจ้าง 2568'!L109</f>
        <v>22/11/2567</v>
      </c>
      <c r="S102" s="26" t="str">
        <f>'[1]รายการจัดซื้อจัดจ้าง 2568'!M107</f>
        <v>09.12.2567</v>
      </c>
    </row>
    <row r="103" spans="1:19">
      <c r="A103" s="24">
        <v>102</v>
      </c>
      <c r="B103" s="18">
        <v>2567</v>
      </c>
      <c r="C103" s="18" t="s">
        <v>63</v>
      </c>
      <c r="D103" s="18" t="s">
        <v>64</v>
      </c>
      <c r="E103" s="18" t="s">
        <v>65</v>
      </c>
      <c r="F103" s="18" t="s">
        <v>66</v>
      </c>
      <c r="G103" s="18" t="s">
        <v>67</v>
      </c>
      <c r="H103" s="1" t="str">
        <f>'[1]รายการจัดซื้อจัดจ้าง 2568'!B108</f>
        <v>ซื้ออาหาร จัดฝึกอบรม T003/68 งานวันที่ 19 พฤศจิกายน 2567</v>
      </c>
      <c r="I103" s="25">
        <f>'[1]รายการจัดซื้อจัดจ้าง 2568'!E108</f>
        <v>13000</v>
      </c>
      <c r="J103" s="18" t="s">
        <v>68</v>
      </c>
      <c r="K103" s="18" t="s">
        <v>69</v>
      </c>
      <c r="L103" s="18" t="s">
        <v>70</v>
      </c>
      <c r="M103" s="25">
        <f>Table2[[#This Row],[วงเงินงบประมาณที่ได้รับจัดสรร]]</f>
        <v>13000</v>
      </c>
      <c r="N103" s="25">
        <f>'[1]รายการจัดซื้อจัดจ้าง 2568'!F108</f>
        <v>13000</v>
      </c>
      <c r="O103" s="18" t="s">
        <v>181</v>
      </c>
      <c r="P103" s="1" t="s">
        <v>123</v>
      </c>
      <c r="Q103" s="1" t="str">
        <f>'[1]รายการจัดซื้อจัดจ้าง 2568'!J108</f>
        <v>PO3320005204</v>
      </c>
      <c r="R103" s="26" t="str">
        <f>'[1]รายการจัดซื้อจัดจ้าง 2568'!L110</f>
        <v>25/11/2567</v>
      </c>
      <c r="S103" s="26" t="str">
        <f>'[1]รายการจัดซื้อจัดจ้าง 2568'!M108</f>
        <v>09.12.2567</v>
      </c>
    </row>
    <row r="104" spans="1:19">
      <c r="A104" s="24">
        <v>103</v>
      </c>
      <c r="B104" s="18">
        <v>2567</v>
      </c>
      <c r="C104" s="18" t="s">
        <v>63</v>
      </c>
      <c r="D104" s="18" t="s">
        <v>64</v>
      </c>
      <c r="E104" s="18" t="s">
        <v>65</v>
      </c>
      <c r="F104" s="18" t="s">
        <v>66</v>
      </c>
      <c r="G104" s="18" t="s">
        <v>67</v>
      </c>
      <c r="H104" s="1" t="str">
        <f>'[1]รายการจัดซื้อจัดจ้าง 2568'!B109</f>
        <v>ซื้อพวงหรีดดอกไม้สด งานวันที่21 พฤศจิกายน 2567</v>
      </c>
      <c r="I104" s="25">
        <f>'[1]รายการจัดซื้อจัดจ้าง 2568'!E109</f>
        <v>1500</v>
      </c>
      <c r="J104" s="18" t="s">
        <v>68</v>
      </c>
      <c r="K104" s="18" t="s">
        <v>69</v>
      </c>
      <c r="L104" s="18" t="s">
        <v>70</v>
      </c>
      <c r="M104" s="25">
        <f>Table2[[#This Row],[วงเงินงบประมาณที่ได้รับจัดสรร]]</f>
        <v>1500</v>
      </c>
      <c r="N104" s="25">
        <f>'[1]รายการจัดซื้อจัดจ้าง 2568'!F109</f>
        <v>1500</v>
      </c>
      <c r="O104" s="18">
        <v>900003</v>
      </c>
      <c r="P104" s="1" t="s">
        <v>85</v>
      </c>
      <c r="Q104" s="1" t="str">
        <f>'[1]รายการจัดซื้อจัดจ้าง 2568'!J109</f>
        <v>PO3320005206</v>
      </c>
      <c r="R104" s="26" t="str">
        <f>'[1]รายการจัดซื้อจัดจ้าง 2568'!L111</f>
        <v>25/11/2567</v>
      </c>
      <c r="S104" s="26" t="str">
        <f>'[1]รายการจัดซื้อจัดจ้าง 2568'!M109</f>
        <v>09.12.2567</v>
      </c>
    </row>
    <row r="105" spans="1:19">
      <c r="A105" s="24">
        <v>104</v>
      </c>
      <c r="B105" s="18">
        <v>2567</v>
      </c>
      <c r="C105" s="18" t="s">
        <v>63</v>
      </c>
      <c r="D105" s="18" t="s">
        <v>64</v>
      </c>
      <c r="E105" s="18" t="s">
        <v>65</v>
      </c>
      <c r="F105" s="18" t="s">
        <v>66</v>
      </c>
      <c r="G105" s="18" t="s">
        <v>67</v>
      </c>
      <c r="H105" s="1" t="str">
        <f>'[1]รายการจัดซื้อจัดจ้าง 2568'!B110</f>
        <v>ซื้ออาหารว่าง และเครื่องดื่ม จัดฝึกอบรม T003/68 งานวันที่ 22 พฤศจิกายน 2567</v>
      </c>
      <c r="I105" s="25">
        <f>'[1]รายการจัดซื้อจัดจ้าง 2568'!E110</f>
        <v>4000</v>
      </c>
      <c r="J105" s="18" t="s">
        <v>68</v>
      </c>
      <c r="K105" s="18" t="s">
        <v>69</v>
      </c>
      <c r="L105" s="18" t="s">
        <v>70</v>
      </c>
      <c r="M105" s="25">
        <f>Table2[[#This Row],[วงเงินงบประมาณที่ได้รับจัดสรร]]</f>
        <v>4000</v>
      </c>
      <c r="N105" s="25">
        <f>'[1]รายการจัดซื้อจัดจ้าง 2568'!F110</f>
        <v>3810</v>
      </c>
      <c r="O105" s="18">
        <v>900003</v>
      </c>
      <c r="P105" s="1" t="s">
        <v>116</v>
      </c>
      <c r="Q105" s="1" t="str">
        <f>'[1]รายการจัดซื้อจัดจ้าง 2568'!J110</f>
        <v>PO3320005211</v>
      </c>
      <c r="R105" s="26" t="str">
        <f>'[1]รายการจัดซื้อจัดจ้าง 2568'!L112</f>
        <v>27/11/2567</v>
      </c>
      <c r="S105" s="26" t="str">
        <f>'[1]รายการจัดซื้อจัดจ้าง 2568'!M110</f>
        <v>09.12.2567</v>
      </c>
    </row>
    <row r="106" spans="1:19">
      <c r="A106" s="24">
        <v>105</v>
      </c>
      <c r="B106" s="18">
        <v>2567</v>
      </c>
      <c r="C106" s="18" t="s">
        <v>63</v>
      </c>
      <c r="D106" s="18" t="s">
        <v>64</v>
      </c>
      <c r="E106" s="18" t="s">
        <v>65</v>
      </c>
      <c r="F106" s="18" t="s">
        <v>66</v>
      </c>
      <c r="G106" s="18" t="s">
        <v>67</v>
      </c>
      <c r="H106" s="1" t="str">
        <f>'[1]รายการจัดซื้อจัดจ้าง 2568'!B111</f>
        <v>ซื้ออาหารว่าง และเครื่องดื่ม จัดฝึกอบรม T005/68 งานวันที่ 5-6 พฤศจิกายน 2567</v>
      </c>
      <c r="I106" s="25">
        <f>'[1]รายการจัดซื้อจัดจ้าง 2568'!E111</f>
        <v>500</v>
      </c>
      <c r="J106" s="18" t="s">
        <v>68</v>
      </c>
      <c r="K106" s="18" t="s">
        <v>69</v>
      </c>
      <c r="L106" s="18" t="s">
        <v>70</v>
      </c>
      <c r="M106" s="25">
        <f>Table2[[#This Row],[วงเงินงบประมาณที่ได้รับจัดสรร]]</f>
        <v>500</v>
      </c>
      <c r="N106" s="25">
        <f>'[1]รายการจัดซื้อจัดจ้าง 2568'!F111</f>
        <v>488</v>
      </c>
      <c r="O106" s="18">
        <v>900003</v>
      </c>
      <c r="P106" s="1" t="s">
        <v>93</v>
      </c>
      <c r="Q106" s="1" t="str">
        <f>'[1]รายการจัดซื้อจัดจ้าง 2568'!J111</f>
        <v>PO3320005210</v>
      </c>
      <c r="R106" s="26" t="str">
        <f>'[1]รายการจัดซื้อจัดจ้าง 2568'!L113</f>
        <v>27/11/2567</v>
      </c>
      <c r="S106" s="26" t="str">
        <f>'[1]รายการจัดซื้อจัดจ้าง 2568'!M111</f>
        <v>09.12.2567</v>
      </c>
    </row>
    <row r="107" spans="1:19">
      <c r="A107" s="24">
        <v>106</v>
      </c>
      <c r="B107" s="18">
        <v>2567</v>
      </c>
      <c r="C107" s="18" t="s">
        <v>63</v>
      </c>
      <c r="D107" s="18" t="s">
        <v>64</v>
      </c>
      <c r="E107" s="18" t="s">
        <v>65</v>
      </c>
      <c r="F107" s="18" t="s">
        <v>66</v>
      </c>
      <c r="G107" s="18" t="s">
        <v>67</v>
      </c>
      <c r="H107" s="1" t="str">
        <f>'[1]รายการจัดซื้อจัดจ้าง 2568'!B112</f>
        <v>ซื้ออาหาร อาหารว่าง และเครื่องดื่ม จัดประชุมในวันที่ 14 พฤศจิกายน 2567</v>
      </c>
      <c r="I107" s="25">
        <f>'[1]รายการจัดซื้อจัดจ้าง 2568'!E112</f>
        <v>4000</v>
      </c>
      <c r="J107" s="18" t="s">
        <v>68</v>
      </c>
      <c r="K107" s="18" t="s">
        <v>69</v>
      </c>
      <c r="L107" s="18" t="s">
        <v>70</v>
      </c>
      <c r="M107" s="25">
        <f>Table2[[#This Row],[วงเงินงบประมาณที่ได้รับจัดสรร]]</f>
        <v>4000</v>
      </c>
      <c r="N107" s="25">
        <f>'[1]รายการจัดซื้อจัดจ้าง 2568'!F112</f>
        <v>3196</v>
      </c>
      <c r="O107" s="18">
        <v>900003</v>
      </c>
      <c r="P107" s="1" t="s">
        <v>106</v>
      </c>
      <c r="Q107" s="1" t="str">
        <f>'[1]รายการจัดซื้อจัดจ้าง 2568'!J112</f>
        <v>PO3320005213</v>
      </c>
      <c r="R107" s="26">
        <f>'[1]รายการจัดซื้อจัดจ้าง 2568'!L114</f>
        <v>243964</v>
      </c>
      <c r="S107" s="26" t="str">
        <f>'[1]รายการจัดซื้อจัดจ้าง 2568'!M112</f>
        <v>09.12.2567</v>
      </c>
    </row>
    <row r="108" spans="1:19">
      <c r="A108" s="24">
        <v>107</v>
      </c>
      <c r="B108" s="18">
        <v>2567</v>
      </c>
      <c r="C108" s="18" t="s">
        <v>63</v>
      </c>
      <c r="D108" s="18" t="s">
        <v>64</v>
      </c>
      <c r="E108" s="18" t="s">
        <v>65</v>
      </c>
      <c r="F108" s="18" t="s">
        <v>66</v>
      </c>
      <c r="G108" s="18" t="s">
        <v>67</v>
      </c>
      <c r="H108" s="1" t="str">
        <f>'[1]รายการจัดซื้อจัดจ้าง 2568'!B113</f>
        <v>จ้างบริการเช่ารถตู้โดยสาร จำนวน 2 คัน งานวันที่ 29-30 พฤศจิกายน 2567  T037/67</v>
      </c>
      <c r="I108" s="25">
        <f>'[1]รายการจัดซื้อจัดจ้าง 2568'!E113</f>
        <v>6000</v>
      </c>
      <c r="J108" s="18" t="s">
        <v>68</v>
      </c>
      <c r="K108" s="18" t="s">
        <v>69</v>
      </c>
      <c r="L108" s="18" t="s">
        <v>70</v>
      </c>
      <c r="M108" s="25">
        <f>Table2[[#This Row],[วงเงินงบประมาณที่ได้รับจัดสรร]]</f>
        <v>6000</v>
      </c>
      <c r="N108" s="25">
        <f>'[1]รายการจัดซื้อจัดจ้าง 2568'!F113</f>
        <v>5500</v>
      </c>
      <c r="O108" s="18" t="s">
        <v>177</v>
      </c>
      <c r="P108" s="1" t="s">
        <v>91</v>
      </c>
      <c r="Q108" s="1" t="str">
        <f>'[1]รายการจัดซื้อจัดจ้าง 2568'!J113</f>
        <v>PO3320005214</v>
      </c>
      <c r="R108" s="26">
        <f>'[1]รายการจัดซื้อจัดจ้าง 2568'!L115</f>
        <v>243964</v>
      </c>
      <c r="S108" s="26" t="str">
        <f>'[1]รายการจัดซื้อจัดจ้าง 2568'!M113</f>
        <v>09.12.2567</v>
      </c>
    </row>
    <row r="109" spans="1:19">
      <c r="A109" s="24">
        <v>108</v>
      </c>
      <c r="B109" s="18">
        <v>2567</v>
      </c>
      <c r="C109" s="18" t="s">
        <v>63</v>
      </c>
      <c r="D109" s="18" t="s">
        <v>64</v>
      </c>
      <c r="E109" s="18" t="s">
        <v>65</v>
      </c>
      <c r="F109" s="18" t="s">
        <v>66</v>
      </c>
      <c r="G109" s="18" t="s">
        <v>67</v>
      </c>
      <c r="H109" s="1" t="str">
        <f>'[1]รายการจัดซื้อจัดจ้าง 2568'!B114</f>
        <v>Hard disk สำหรับ SAN Storage IBM จำนวน 3 ลูก</v>
      </c>
      <c r="I109" s="25">
        <f>'[1]รายการจัดซื้อจัดจ้าง 2568'!E114</f>
        <v>114000</v>
      </c>
      <c r="J109" s="18" t="s">
        <v>68</v>
      </c>
      <c r="K109" s="18" t="s">
        <v>69</v>
      </c>
      <c r="L109" s="18" t="s">
        <v>70</v>
      </c>
      <c r="M109" s="25">
        <f>Table2[[#This Row],[วงเงินงบประมาณที่ได้รับจัดสรร]]</f>
        <v>114000</v>
      </c>
      <c r="N109" s="25">
        <f>'[1]รายการจัดซื้อจัดจ้าง 2568'!F114</f>
        <v>113955</v>
      </c>
      <c r="O109" s="18" t="s">
        <v>209</v>
      </c>
      <c r="P109" s="1" t="s">
        <v>80</v>
      </c>
      <c r="Q109" s="1" t="str">
        <f>'[1]รายการจัดซื้อจัดจ้าง 2568'!J114</f>
        <v>PO3320005228</v>
      </c>
      <c r="R109" s="26">
        <f>'[1]รายการจัดซื้อจัดจ้าง 2568'!L116</f>
        <v>0</v>
      </c>
      <c r="S109" s="26" t="str">
        <f>'[1]รายการจัดซื้อจัดจ้าง 2568'!M114</f>
        <v>27/01/2568</v>
      </c>
    </row>
    <row r="110" spans="1:19">
      <c r="A110" s="24">
        <v>109</v>
      </c>
      <c r="B110" s="18">
        <v>2567</v>
      </c>
      <c r="C110" s="18" t="s">
        <v>63</v>
      </c>
      <c r="D110" s="18" t="s">
        <v>64</v>
      </c>
      <c r="E110" s="18" t="s">
        <v>65</v>
      </c>
      <c r="F110" s="18" t="s">
        <v>66</v>
      </c>
      <c r="G110" s="18" t="s">
        <v>67</v>
      </c>
      <c r="H110" s="1" t="str">
        <f>'[1]รายการจัดซื้อจัดจ้าง 2568'!B115</f>
        <v>เครื่องคอมพิวเตอร์แม่ข่าย Vmware Server HPE ProLiant DL380 Gen11 x 1 unit จำนวน 1 เครื่อง</v>
      </c>
      <c r="I110" s="25">
        <f>'[1]รายการจัดซื้อจัดจ้าง 2568'!E115</f>
        <v>500000</v>
      </c>
      <c r="J110" s="18" t="s">
        <v>68</v>
      </c>
      <c r="K110" s="18" t="s">
        <v>69</v>
      </c>
      <c r="L110" s="18" t="s">
        <v>70</v>
      </c>
      <c r="M110" s="25">
        <f>Table2[[#This Row],[วงเงินงบประมาณที่ได้รับจัดสรร]]</f>
        <v>500000</v>
      </c>
      <c r="N110" s="25">
        <f>'[1]รายการจัดซื้อจัดจ้าง 2568'!F115</f>
        <v>499904</v>
      </c>
      <c r="O110" s="18" t="s">
        <v>209</v>
      </c>
      <c r="P110" s="1" t="s">
        <v>80</v>
      </c>
      <c r="Q110" s="1" t="str">
        <f>'[1]รายการจัดซื้อจัดจ้าง 2568'!J115</f>
        <v>PO3320005226</v>
      </c>
      <c r="R110" s="26">
        <f>'[1]รายการจัดซื้อจัดจ้าง 2568'!L117</f>
        <v>243689</v>
      </c>
      <c r="S110" s="26">
        <f>'[1]รายการจัดซื้อจัดจ้าง 2568'!M115</f>
        <v>244045</v>
      </c>
    </row>
    <row r="111" spans="1:19">
      <c r="A111" s="24">
        <v>110</v>
      </c>
      <c r="B111" s="18">
        <v>2567</v>
      </c>
      <c r="C111" s="18" t="s">
        <v>63</v>
      </c>
      <c r="D111" s="18" t="s">
        <v>64</v>
      </c>
      <c r="E111" s="18" t="s">
        <v>65</v>
      </c>
      <c r="F111" s="18" t="s">
        <v>66</v>
      </c>
      <c r="G111" s="18" t="s">
        <v>67</v>
      </c>
      <c r="H111" s="1" t="str">
        <f>'[1]รายการจัดซื้อจัดจ้าง 2568'!B117</f>
        <v>ซื้อวัสดุคอมพิวเตอร์ จำนวน 7 รายการ</v>
      </c>
      <c r="I111" s="25">
        <f>'[1]รายการจัดซื้อจัดจ้าง 2568'!E117</f>
        <v>39500</v>
      </c>
      <c r="J111" s="18" t="s">
        <v>68</v>
      </c>
      <c r="K111" s="18" t="s">
        <v>69</v>
      </c>
      <c r="L111" s="18" t="s">
        <v>70</v>
      </c>
      <c r="M111" s="25">
        <f>Table2[[#This Row],[วงเงินงบประมาณที่ได้รับจัดสรร]]</f>
        <v>39500</v>
      </c>
      <c r="N111" s="25">
        <f>'[1]รายการจัดซื้อจัดจ้าง 2568'!F117</f>
        <v>38890</v>
      </c>
      <c r="O111" s="18" t="s">
        <v>229</v>
      </c>
      <c r="P111" s="1" t="s">
        <v>140</v>
      </c>
      <c r="Q111" s="1" t="str">
        <f>'[1]รายการจัดซื้อจัดจ้าง 2568'!J117</f>
        <v>PO3320005216</v>
      </c>
      <c r="R111" s="26">
        <f>'[1]รายการจัดซื้อจัดจ้าง 2568'!L119</f>
        <v>243689</v>
      </c>
      <c r="S111" s="26">
        <f>'[1]รายการจัดซื้อจัดจ้าง 2568'!M117</f>
        <v>244136</v>
      </c>
    </row>
    <row r="112" spans="1:19">
      <c r="A112" s="24">
        <v>111</v>
      </c>
      <c r="B112" s="18">
        <v>2567</v>
      </c>
      <c r="C112" s="18" t="s">
        <v>63</v>
      </c>
      <c r="D112" s="18" t="s">
        <v>64</v>
      </c>
      <c r="E112" s="18" t="s">
        <v>65</v>
      </c>
      <c r="F112" s="18" t="s">
        <v>66</v>
      </c>
      <c r="G112" s="18" t="s">
        <v>67</v>
      </c>
      <c r="H112" s="1" t="str">
        <f>'[1]รายการจัดซื้อจัดจ้าง 2568'!B118</f>
        <v>ซื้อวัสดุคอมพิวเตอร์ จำนวน 5 รายการ</v>
      </c>
      <c r="I112" s="25">
        <f>'[1]รายการจัดซื้อจัดจ้าง 2568'!E118</f>
        <v>21000</v>
      </c>
      <c r="J112" s="18" t="s">
        <v>68</v>
      </c>
      <c r="K112" s="18" t="s">
        <v>69</v>
      </c>
      <c r="L112" s="18" t="s">
        <v>70</v>
      </c>
      <c r="M112" s="25">
        <f>Table2[[#This Row],[วงเงินงบประมาณที่ได้รับจัดสรร]]</f>
        <v>21000</v>
      </c>
      <c r="N112" s="25">
        <f>'[1]รายการจัดซื้อจัดจ้าง 2568'!F118</f>
        <v>20986</v>
      </c>
      <c r="O112" s="18" t="s">
        <v>230</v>
      </c>
      <c r="P112" s="1" t="s">
        <v>141</v>
      </c>
      <c r="Q112" s="1" t="str">
        <f>'[1]รายการจัดซื้อจัดจ้าง 2568'!J118</f>
        <v>PO3320005227</v>
      </c>
      <c r="R112" s="26">
        <f>'[1]รายการจัดซื้อจัดจ้าง 2568'!L120</f>
        <v>243689</v>
      </c>
      <c r="S112" s="26" t="str">
        <f>'[1]รายการจัดซื้อจัดจ้าง 2568'!M118</f>
        <v>31/12/2567</v>
      </c>
    </row>
    <row r="113" spans="1:19">
      <c r="A113" s="24">
        <v>112</v>
      </c>
      <c r="B113" s="18">
        <v>2567</v>
      </c>
      <c r="C113" s="18" t="s">
        <v>63</v>
      </c>
      <c r="D113" s="18" t="s">
        <v>64</v>
      </c>
      <c r="E113" s="18" t="s">
        <v>65</v>
      </c>
      <c r="F113" s="18" t="s">
        <v>66</v>
      </c>
      <c r="G113" s="18" t="s">
        <v>67</v>
      </c>
      <c r="H113" s="1" t="str">
        <f>'[1]รายการจัดซื้อจัดจ้าง 2568'!B119</f>
        <v xml:space="preserve">จ้างบริการตรวจสอบบัญชี งวดที่ 3 งบประมาณ 2566 โดยแบบจ่าย 3 งวด </v>
      </c>
      <c r="I113" s="25">
        <f>'[1]รายการจัดซื้อจัดจ้าง 2568'!E119</f>
        <v>16000</v>
      </c>
      <c r="J113" s="18" t="s">
        <v>68</v>
      </c>
      <c r="K113" s="18" t="s">
        <v>69</v>
      </c>
      <c r="L113" s="18" t="s">
        <v>70</v>
      </c>
      <c r="M113" s="25">
        <f>Table2[[#This Row],[วงเงินงบประมาณที่ได้รับจัดสรร]]</f>
        <v>16000</v>
      </c>
      <c r="N113" s="25">
        <f>'[1]รายการจัดซื้อจัดจ้าง 2568'!F119</f>
        <v>16000</v>
      </c>
      <c r="O113" s="18" t="s">
        <v>231</v>
      </c>
      <c r="P113" s="1" t="s">
        <v>142</v>
      </c>
      <c r="Q113" s="1" t="str">
        <f>'[1]รายการจัดซื้อจัดจ้าง 2568'!J119</f>
        <v>PO3320005218</v>
      </c>
      <c r="R113" s="26">
        <f>'[1]รายการจัดซื้อจัดจ้าง 2568'!L121</f>
        <v>243689</v>
      </c>
      <c r="S113" s="26" t="str">
        <f>'[1]รายการจัดซื้อจัดจ้าง 2568'!M119</f>
        <v>28/02/2568</v>
      </c>
    </row>
    <row r="114" spans="1:19">
      <c r="A114" s="24">
        <v>113</v>
      </c>
      <c r="B114" s="18">
        <v>2567</v>
      </c>
      <c r="C114" s="18" t="s">
        <v>63</v>
      </c>
      <c r="D114" s="18" t="s">
        <v>64</v>
      </c>
      <c r="E114" s="18" t="s">
        <v>65</v>
      </c>
      <c r="F114" s="18" t="s">
        <v>66</v>
      </c>
      <c r="G114" s="18" t="s">
        <v>67</v>
      </c>
      <c r="H114" s="1" t="str">
        <f>'[1]รายการจัดซื้อจัดจ้าง 2568'!B120</f>
        <v xml:space="preserve">จ้างบริการตรวจสอบบัญชี งวดที่ 1 </v>
      </c>
      <c r="I114" s="25">
        <f>'[1]รายการจัดซื้อจัดจ้าง 2568'!E120</f>
        <v>80000</v>
      </c>
      <c r="J114" s="18" t="s">
        <v>68</v>
      </c>
      <c r="K114" s="18" t="s">
        <v>69</v>
      </c>
      <c r="L114" s="18" t="s">
        <v>70</v>
      </c>
      <c r="M114" s="25">
        <f>Table2[[#This Row],[วงเงินงบประมาณที่ได้รับจัดสรร]]</f>
        <v>80000</v>
      </c>
      <c r="N114" s="25">
        <f>'[1]รายการจัดซื้อจัดจ้าง 2568'!F120</f>
        <v>16000</v>
      </c>
      <c r="O114" s="18" t="s">
        <v>231</v>
      </c>
      <c r="P114" s="1" t="s">
        <v>142</v>
      </c>
      <c r="Q114" s="1" t="str">
        <f>'[1]รายการจัดซื้อจัดจ้าง 2568'!J120</f>
        <v>PO3320005217</v>
      </c>
      <c r="R114" s="26">
        <f>'[1]รายการจัดซื้อจัดจ้าง 2568'!L122</f>
        <v>243720</v>
      </c>
      <c r="S114" s="26" t="str">
        <f>'[1]รายการจัดซื้อจัดจ้าง 2568'!M120</f>
        <v>28/02/2568</v>
      </c>
    </row>
    <row r="115" spans="1:19">
      <c r="A115" s="24">
        <v>114</v>
      </c>
      <c r="B115" s="18">
        <v>2567</v>
      </c>
      <c r="C115" s="18" t="s">
        <v>63</v>
      </c>
      <c r="D115" s="18" t="s">
        <v>64</v>
      </c>
      <c r="E115" s="18" t="s">
        <v>65</v>
      </c>
      <c r="F115" s="18" t="s">
        <v>66</v>
      </c>
      <c r="G115" s="18" t="s">
        <v>67</v>
      </c>
      <c r="H115" s="1" t="str">
        <f>'[1]รายการจัดซื้อจัดจ้าง 2568'!B121</f>
        <v>ซื้อโปรแกรม Udemy Personal Plan ระยะเวลา 1 ปี</v>
      </c>
      <c r="I115" s="25">
        <f>'[1]รายการจัดซื้อจัดจ้าง 2568'!E121</f>
        <v>3600</v>
      </c>
      <c r="J115" s="18" t="s">
        <v>68</v>
      </c>
      <c r="K115" s="18" t="s">
        <v>69</v>
      </c>
      <c r="L115" s="18" t="s">
        <v>70</v>
      </c>
      <c r="M115" s="25">
        <f>Table2[[#This Row],[วงเงินงบประมาณที่ได้รับจัดสรร]]</f>
        <v>3600</v>
      </c>
      <c r="N115" s="25">
        <f>'[1]รายการจัดซื้อจัดจ้าง 2568'!F121</f>
        <v>3600</v>
      </c>
      <c r="O115" s="18">
        <v>900003</v>
      </c>
      <c r="P115" s="1" t="s">
        <v>143</v>
      </c>
      <c r="Q115" s="1" t="str">
        <f>'[1]รายการจัดซื้อจัดจ้าง 2568'!J121</f>
        <v>PO3320005215</v>
      </c>
      <c r="R115" s="26">
        <f>'[1]รายการจัดซื้อจัดจ้าง 2568'!L123</f>
        <v>243720</v>
      </c>
      <c r="S115" s="26" t="str">
        <f>'[1]รายการจัดซื้อจัดจ้าง 2568'!M121</f>
        <v>31/12/2567</v>
      </c>
    </row>
    <row r="116" spans="1:19">
      <c r="A116" s="24">
        <v>115</v>
      </c>
      <c r="B116" s="18">
        <v>2567</v>
      </c>
      <c r="C116" s="18" t="s">
        <v>63</v>
      </c>
      <c r="D116" s="18" t="s">
        <v>64</v>
      </c>
      <c r="E116" s="18" t="s">
        <v>65</v>
      </c>
      <c r="F116" s="18" t="s">
        <v>66</v>
      </c>
      <c r="G116" s="18" t="s">
        <v>67</v>
      </c>
      <c r="H116" s="1" t="str">
        <f>'[1]รายการจัดซื้อจัดจ้าง 2568'!B122</f>
        <v>ซื้ออาหาร จัดฝึกอบรม T003/68 งานวันที่ 26,29 พฤศจิกายน 2567 2-3 ธ.ค. 67</v>
      </c>
      <c r="I116" s="25">
        <f>'[1]รายการจัดซื้อจัดจ้าง 2568'!E122</f>
        <v>30000</v>
      </c>
      <c r="J116" s="18" t="s">
        <v>68</v>
      </c>
      <c r="K116" s="18" t="s">
        <v>69</v>
      </c>
      <c r="L116" s="18" t="s">
        <v>70</v>
      </c>
      <c r="M116" s="25">
        <f>Table2[[#This Row],[วงเงินงบประมาณที่ได้รับจัดสรร]]</f>
        <v>30000</v>
      </c>
      <c r="N116" s="25">
        <f>'[1]รายการจัดซื้อจัดจ้าง 2568'!F122</f>
        <v>24250</v>
      </c>
      <c r="O116" s="18" t="s">
        <v>178</v>
      </c>
      <c r="P116" s="1" t="s">
        <v>92</v>
      </c>
      <c r="Q116" s="1" t="str">
        <f>'[1]รายการจัดซื้อจัดจ้าง 2568'!J122</f>
        <v>PO3320005219</v>
      </c>
      <c r="R116" s="26">
        <f>'[1]รายการจัดซื้อจัดจ้าง 2568'!L124</f>
        <v>243720</v>
      </c>
      <c r="S116" s="26" t="str">
        <f>'[1]รายการจัดซื้อจัดจ้าง 2568'!M122</f>
        <v>30/12/2567</v>
      </c>
    </row>
    <row r="117" spans="1:19">
      <c r="A117" s="24">
        <v>116</v>
      </c>
      <c r="B117" s="18">
        <v>2567</v>
      </c>
      <c r="C117" s="18" t="s">
        <v>63</v>
      </c>
      <c r="D117" s="18" t="s">
        <v>64</v>
      </c>
      <c r="E117" s="18" t="s">
        <v>65</v>
      </c>
      <c r="F117" s="18" t="s">
        <v>66</v>
      </c>
      <c r="G117" s="18" t="s">
        <v>67</v>
      </c>
      <c r="H117" s="1" t="str">
        <f>'[1]รายการจัดซื้อจัดจ้าง 2568'!B123</f>
        <v>ซื้ออาหาร จัดฝึกอบรม T003/68 งานวันที่ 20,26 พฤศจิกายน 2567 2-3 ธ.ค. 67</v>
      </c>
      <c r="I117" s="25">
        <f>'[1]รายการจัดซื้อจัดจ้าง 2568'!E123</f>
        <v>55000</v>
      </c>
      <c r="J117" s="18" t="s">
        <v>68</v>
      </c>
      <c r="K117" s="18" t="s">
        <v>69</v>
      </c>
      <c r="L117" s="18" t="s">
        <v>70</v>
      </c>
      <c r="M117" s="25">
        <f>Table2[[#This Row],[วงเงินงบประมาณที่ได้รับจัดสรร]]</f>
        <v>55000</v>
      </c>
      <c r="N117" s="25">
        <f>'[1]รายการจัดซื้อจัดจ้าง 2568'!F123</f>
        <v>52000</v>
      </c>
      <c r="O117" s="18" t="s">
        <v>181</v>
      </c>
      <c r="P117" s="1" t="s">
        <v>123</v>
      </c>
      <c r="Q117" s="1" t="str">
        <f>'[1]รายการจัดซื้อจัดจ้าง 2568'!J123</f>
        <v>PO3320005220</v>
      </c>
      <c r="R117" s="26">
        <f>'[1]รายการจัดซื้อจัดจ้าง 2568'!L125</f>
        <v>243720</v>
      </c>
      <c r="S117" s="26" t="str">
        <f>'[1]รายการจัดซื้อจัดจ้าง 2568'!M123</f>
        <v>30/12/2567</v>
      </c>
    </row>
    <row r="118" spans="1:19">
      <c r="A118" s="24">
        <v>117</v>
      </c>
      <c r="B118" s="18">
        <v>2567</v>
      </c>
      <c r="C118" s="18" t="s">
        <v>63</v>
      </c>
      <c r="D118" s="18" t="s">
        <v>64</v>
      </c>
      <c r="E118" s="18" t="s">
        <v>65</v>
      </c>
      <c r="F118" s="18" t="s">
        <v>66</v>
      </c>
      <c r="G118" s="18" t="s">
        <v>67</v>
      </c>
      <c r="H118" s="1" t="str">
        <f>'[1]รายการจัดซื้อจัดจ้าง 2568'!B124</f>
        <v xml:space="preserve">ซื้ออาหารว่าง และเครื่องดื่ม จัดฝึกอบรม T003/68 งานวันที่ 1,5,8,11,19-20,26,29 พ.ย. 67,2-3 ธ.ค. 67 </v>
      </c>
      <c r="I118" s="25">
        <f>'[1]รายการจัดซื้อจัดจ้าง 2568'!E124</f>
        <v>33000</v>
      </c>
      <c r="J118" s="18" t="s">
        <v>68</v>
      </c>
      <c r="K118" s="18" t="s">
        <v>69</v>
      </c>
      <c r="L118" s="18" t="s">
        <v>70</v>
      </c>
      <c r="M118" s="25">
        <f>Table2[[#This Row],[วงเงินงบประมาณที่ได้รับจัดสรร]]</f>
        <v>33000</v>
      </c>
      <c r="N118" s="25">
        <f>'[1]รายการจัดซื้อจัดจ้าง 2568'!F124</f>
        <v>32590</v>
      </c>
      <c r="P118" s="1" t="s">
        <v>144</v>
      </c>
      <c r="Q118" s="1" t="str">
        <f>'[1]รายการจัดซื้อจัดจ้าง 2568'!J124</f>
        <v>PO3320005221</v>
      </c>
      <c r="R118" s="26">
        <f>'[1]รายการจัดซื้อจัดจ้าง 2568'!L126</f>
        <v>243720</v>
      </c>
      <c r="S118" s="26" t="str">
        <f>'[1]รายการจัดซื้อจัดจ้าง 2568'!M124</f>
        <v>30/12/2567</v>
      </c>
    </row>
    <row r="119" spans="1:19">
      <c r="A119" s="24">
        <v>118</v>
      </c>
      <c r="B119" s="18">
        <v>2567</v>
      </c>
      <c r="C119" s="18" t="s">
        <v>63</v>
      </c>
      <c r="D119" s="18" t="s">
        <v>64</v>
      </c>
      <c r="E119" s="18" t="s">
        <v>65</v>
      </c>
      <c r="F119" s="18" t="s">
        <v>66</v>
      </c>
      <c r="G119" s="18" t="s">
        <v>67</v>
      </c>
      <c r="H119" s="1" t="str">
        <f>'[1]รายการจัดซื้อจัดจ้าง 2568'!B125</f>
        <v>ซื้ออาหารว่าง และเครื่องดื่ม จัดฝึกอบรม T003/68 งานวันที่ 26,29 พฤศจิกายน 2567 2-3 ธ.ค. 67</v>
      </c>
      <c r="I119" s="25">
        <f>'[1]รายการจัดซื้อจัดจ้าง 2568'!E125</f>
        <v>13000</v>
      </c>
      <c r="J119" s="18" t="s">
        <v>68</v>
      </c>
      <c r="K119" s="18" t="s">
        <v>69</v>
      </c>
      <c r="L119" s="18" t="s">
        <v>70</v>
      </c>
      <c r="M119" s="25">
        <f>Table2[[#This Row],[วงเงินงบประมาณที่ได้รับจัดสรร]]</f>
        <v>13000</v>
      </c>
      <c r="N119" s="25">
        <f>'[1]รายการจัดซื้อจัดจ้าง 2568'!F125</f>
        <v>12036.8</v>
      </c>
      <c r="O119" s="18">
        <v>900003</v>
      </c>
      <c r="P119" s="1" t="s">
        <v>116</v>
      </c>
      <c r="Q119" s="1" t="str">
        <f>'[1]รายการจัดซื้อจัดจ้าง 2568'!J125</f>
        <v>PO3320005222</v>
      </c>
      <c r="R119" s="26">
        <f>'[1]รายการจัดซื้อจัดจ้าง 2568'!L127</f>
        <v>243720</v>
      </c>
      <c r="S119" s="26" t="str">
        <f>'[1]รายการจัดซื้อจัดจ้าง 2568'!M125</f>
        <v>30/12/2567</v>
      </c>
    </row>
    <row r="120" spans="1:19">
      <c r="A120" s="24">
        <v>119</v>
      </c>
      <c r="B120" s="18">
        <v>2567</v>
      </c>
      <c r="C120" s="18" t="s">
        <v>63</v>
      </c>
      <c r="D120" s="18" t="s">
        <v>64</v>
      </c>
      <c r="E120" s="18" t="s">
        <v>65</v>
      </c>
      <c r="F120" s="18" t="s">
        <v>66</v>
      </c>
      <c r="G120" s="18" t="s">
        <v>67</v>
      </c>
      <c r="H120" s="1" t="str">
        <f>'[1]รายการจัดซื้อจัดจ้าง 2568'!B126</f>
        <v>ซื้อวัสดุอุปกรณ์ จัดฝึกอบรม T003/68 งานวันที่ 28 ตุลาคม 2567 - 31 ธันวาคม  2567</v>
      </c>
      <c r="I120" s="25">
        <f>'[1]รายการจัดซื้อจัดจ้าง 2568'!E126</f>
        <v>3100</v>
      </c>
      <c r="J120" s="18" t="s">
        <v>68</v>
      </c>
      <c r="K120" s="18" t="s">
        <v>69</v>
      </c>
      <c r="L120" s="18" t="s">
        <v>70</v>
      </c>
      <c r="M120" s="25">
        <f>Table2[[#This Row],[วงเงินงบประมาณที่ได้รับจัดสรร]]</f>
        <v>3100</v>
      </c>
      <c r="N120" s="25">
        <f>'[1]รายการจัดซื้อจัดจ้าง 2568'!F126</f>
        <v>3000.28</v>
      </c>
      <c r="O120" s="18">
        <v>900003</v>
      </c>
      <c r="P120" s="1" t="s">
        <v>94</v>
      </c>
      <c r="Q120" s="1" t="str">
        <f>'[1]รายการจัดซื้อจัดจ้าง 2568'!J126</f>
        <v>PO3320005223</v>
      </c>
      <c r="R120" s="26">
        <f>'[1]รายการจัดซื้อจัดจ้าง 2568'!L128</f>
        <v>243964</v>
      </c>
      <c r="S120" s="26" t="str">
        <f>'[1]รายการจัดซื้อจัดจ้าง 2568'!M126</f>
        <v>30/12/2567</v>
      </c>
    </row>
    <row r="121" spans="1:19">
      <c r="A121" s="24">
        <v>120</v>
      </c>
      <c r="B121" s="18">
        <v>2567</v>
      </c>
      <c r="C121" s="18" t="s">
        <v>63</v>
      </c>
      <c r="D121" s="18" t="s">
        <v>64</v>
      </c>
      <c r="E121" s="18" t="s">
        <v>65</v>
      </c>
      <c r="F121" s="18" t="s">
        <v>66</v>
      </c>
      <c r="G121" s="18" t="s">
        <v>67</v>
      </c>
      <c r="H121" s="1" t="str">
        <f>'[1]รายการจัดซื้อจัดจ้าง 2568'!B127</f>
        <v>ซื้อวัสดุอุปกรณ์ จัดฝึกอบรม T006/68 งานวันที่ 16-17 ธันวาคม  2567</v>
      </c>
      <c r="I121" s="25">
        <f>'[1]รายการจัดซื้อจัดจ้าง 2568'!E127</f>
        <v>600</v>
      </c>
      <c r="J121" s="18" t="s">
        <v>68</v>
      </c>
      <c r="K121" s="18" t="s">
        <v>69</v>
      </c>
      <c r="L121" s="18" t="s">
        <v>70</v>
      </c>
      <c r="M121" s="25">
        <f>Table2[[#This Row],[วงเงินงบประมาณที่ได้รับจัดสรร]]</f>
        <v>600</v>
      </c>
      <c r="N121" s="25">
        <f>'[1]รายการจัดซื้อจัดจ้าง 2568'!F127</f>
        <v>510.97</v>
      </c>
      <c r="O121" s="18">
        <v>900003</v>
      </c>
      <c r="P121" s="1" t="s">
        <v>94</v>
      </c>
      <c r="Q121" s="1" t="str">
        <f>'[1]รายการจัดซื้อจัดจ้าง 2568'!J127</f>
        <v>PO3320005224</v>
      </c>
      <c r="R121" s="26">
        <f>'[1]รายการจัดซื้อจัดจ้าง 2568'!L129</f>
        <v>243964</v>
      </c>
      <c r="S121" s="26" t="str">
        <f>'[1]รายการจัดซื้อจัดจ้าง 2568'!M127</f>
        <v>30/12/2567</v>
      </c>
    </row>
    <row r="122" spans="1:19">
      <c r="A122" s="24">
        <v>121</v>
      </c>
      <c r="B122" s="18">
        <v>2567</v>
      </c>
      <c r="C122" s="18" t="s">
        <v>63</v>
      </c>
      <c r="D122" s="18" t="s">
        <v>64</v>
      </c>
      <c r="E122" s="18" t="s">
        <v>65</v>
      </c>
      <c r="F122" s="18" t="s">
        <v>66</v>
      </c>
      <c r="G122" s="18" t="s">
        <v>67</v>
      </c>
      <c r="H122" s="1" t="str">
        <f>'[1]รายการจัดซื้อจัดจ้าง 2568'!B128</f>
        <v>ซื้อวัสดุอุปกรณ์ซ่อมแซม จำนวน 8 รายการ</v>
      </c>
      <c r="I122" s="25">
        <f>'[1]รายการจัดซื้อจัดจ้าง 2568'!E128</f>
        <v>1000</v>
      </c>
      <c r="J122" s="18" t="s">
        <v>68</v>
      </c>
      <c r="K122" s="18" t="s">
        <v>69</v>
      </c>
      <c r="L122" s="18" t="s">
        <v>70</v>
      </c>
      <c r="M122" s="25">
        <f>Table2[[#This Row],[วงเงินงบประมาณที่ได้รับจัดสรร]]</f>
        <v>1000</v>
      </c>
      <c r="N122" s="25">
        <f>'[1]รายการจัดซื้อจัดจ้าง 2568'!F128</f>
        <v>1000</v>
      </c>
      <c r="O122" s="18">
        <v>900003</v>
      </c>
      <c r="P122" s="1" t="s">
        <v>145</v>
      </c>
      <c r="Q122" s="1" t="str">
        <f>'[1]รายการจัดซื้อจัดจ้าง 2568'!J128</f>
        <v>PO3320005225</v>
      </c>
      <c r="R122" s="26" t="str">
        <f>'[1]รายการจัดซื้อจัดจ้าง 2568'!L130</f>
        <v>13/12/2567</v>
      </c>
      <c r="S122" s="26" t="str">
        <f>'[1]รายการจัดซื้อจัดจ้าง 2568'!M128</f>
        <v>31/12/2567</v>
      </c>
    </row>
    <row r="123" spans="1:19">
      <c r="A123" s="24">
        <v>122</v>
      </c>
      <c r="B123" s="18">
        <v>2567</v>
      </c>
      <c r="C123" s="18" t="s">
        <v>63</v>
      </c>
      <c r="D123" s="18" t="s">
        <v>64</v>
      </c>
      <c r="E123" s="18" t="s">
        <v>65</v>
      </c>
      <c r="F123" s="18" t="s">
        <v>66</v>
      </c>
      <c r="G123" s="18" t="s">
        <v>67</v>
      </c>
      <c r="H123" s="1" t="str">
        <f>'[1]รายการจัดซื้อจัดจ้าง 2568'!B129</f>
        <v>จ้างบริการจัดกิจกรรม Dinner Talk วันที่ 24 และ 26 พฤศจิกายน 2567</v>
      </c>
      <c r="I123" s="25">
        <f>'[1]รายการจัดซื้อจัดจ้าง 2568'!E129</f>
        <v>100000</v>
      </c>
      <c r="J123" s="18" t="s">
        <v>68</v>
      </c>
      <c r="K123" s="18" t="s">
        <v>69</v>
      </c>
      <c r="L123" s="18" t="s">
        <v>70</v>
      </c>
      <c r="M123" s="25">
        <f>Table2[[#This Row],[วงเงินงบประมาณที่ได้รับจัดสรร]]</f>
        <v>100000</v>
      </c>
      <c r="N123" s="25">
        <f>'[1]รายการจัดซื้อจัดจ้าง 2568'!F129</f>
        <v>100000</v>
      </c>
      <c r="O123" s="18" t="s">
        <v>232</v>
      </c>
      <c r="P123" s="1" t="s">
        <v>146</v>
      </c>
      <c r="Q123" s="1" t="str">
        <f>'[1]รายการจัดซื้อจัดจ้าง 2568'!J129</f>
        <v>PO3320005229</v>
      </c>
      <c r="R123" s="26" t="str">
        <f>'[1]รายการจัดซื้อจัดจ้าง 2568'!L131</f>
        <v>13/12/2567</v>
      </c>
      <c r="S123" s="26" t="str">
        <f>'[1]รายการจัดซื้อจัดจ้าง 2568'!M129</f>
        <v>30/12/2567</v>
      </c>
    </row>
    <row r="124" spans="1:19">
      <c r="A124" s="24">
        <v>123</v>
      </c>
      <c r="B124" s="18">
        <v>2567</v>
      </c>
      <c r="C124" s="18" t="s">
        <v>63</v>
      </c>
      <c r="D124" s="18" t="s">
        <v>64</v>
      </c>
      <c r="E124" s="18" t="s">
        <v>65</v>
      </c>
      <c r="F124" s="18" t="s">
        <v>66</v>
      </c>
      <c r="G124" s="18" t="s">
        <v>67</v>
      </c>
      <c r="H124" s="1" t="str">
        <f>'[1]รายการจัดซื้อจัดจ้าง 2568'!B130</f>
        <v>จ้างทำความสะอาดเครื่องปรับอากาศ ชั้น 1,10,11</v>
      </c>
      <c r="I124" s="25">
        <f>'[1]รายการจัดซื้อจัดจ้าง 2568'!E130</f>
        <v>8000</v>
      </c>
      <c r="J124" s="18" t="s">
        <v>68</v>
      </c>
      <c r="K124" s="18" t="s">
        <v>69</v>
      </c>
      <c r="L124" s="18" t="s">
        <v>70</v>
      </c>
      <c r="M124" s="25">
        <f>Table2[[#This Row],[วงเงินงบประมาณที่ได้รับจัดสรร]]</f>
        <v>8000</v>
      </c>
      <c r="N124" s="25">
        <f>'[1]รายการจัดซื้อจัดจ้าง 2568'!F130</f>
        <v>7704</v>
      </c>
      <c r="O124" s="18" t="s">
        <v>190</v>
      </c>
      <c r="P124" s="1" t="s">
        <v>89</v>
      </c>
      <c r="Q124" s="1" t="str">
        <f>'[1]รายการจัดซื้อจัดจ้าง 2568'!J130</f>
        <v>PO3320005232</v>
      </c>
      <c r="R124" s="26" t="str">
        <f>'[1]รายการจัดซื้อจัดจ้าง 2568'!L132</f>
        <v>13/12/2567</v>
      </c>
      <c r="S124" s="26">
        <f>'[1]รายการจัดซื้อจัดจ้าง 2568'!M130</f>
        <v>244136</v>
      </c>
    </row>
    <row r="125" spans="1:19">
      <c r="A125" s="24">
        <v>124</v>
      </c>
      <c r="B125" s="18">
        <v>2567</v>
      </c>
      <c r="C125" s="18" t="s">
        <v>63</v>
      </c>
      <c r="D125" s="18" t="s">
        <v>64</v>
      </c>
      <c r="E125" s="18" t="s">
        <v>65</v>
      </c>
      <c r="F125" s="18" t="s">
        <v>66</v>
      </c>
      <c r="G125" s="18" t="s">
        <v>67</v>
      </c>
      <c r="H125" s="1" t="str">
        <f>'[1]รายการจัดซื้อจัดจ้าง 2568'!B131</f>
        <v>ซื้อเครื่องดื่มจัดกิจกรรม ส่วนของวิทยาลัยฯ งบ 10,000 งานวันที่ 5 กุมภาพันธ์ 2568</v>
      </c>
      <c r="I125" s="25">
        <f>'[1]รายการจัดซื้อจัดจ้าง 2568'!E131</f>
        <v>1100</v>
      </c>
      <c r="J125" s="18" t="s">
        <v>68</v>
      </c>
      <c r="K125" s="18" t="s">
        <v>69</v>
      </c>
      <c r="L125" s="18" t="s">
        <v>70</v>
      </c>
      <c r="M125" s="25">
        <f>Table2[[#This Row],[วงเงินงบประมาณที่ได้รับจัดสรร]]</f>
        <v>1100</v>
      </c>
      <c r="N125" s="25">
        <f>'[1]รายการจัดซื้อจัดจ้าง 2568'!F131</f>
        <v>1071</v>
      </c>
      <c r="O125" s="18">
        <v>900003</v>
      </c>
      <c r="P125" s="1" t="s">
        <v>96</v>
      </c>
      <c r="Q125" s="1" t="str">
        <f>'[1]รายการจัดซื้อจัดจ้าง 2568'!J131</f>
        <v>PO3320005230</v>
      </c>
      <c r="R125" s="26" t="str">
        <f>'[1]รายการจัดซื้อจัดจ้าง 2568'!L133</f>
        <v>17/12/2567</v>
      </c>
      <c r="S125" s="26">
        <f>'[1]รายการจัดซื้อจัดจ้าง 2568'!M131</f>
        <v>244136</v>
      </c>
    </row>
    <row r="126" spans="1:19">
      <c r="A126" s="24">
        <v>125</v>
      </c>
      <c r="B126" s="18">
        <v>2567</v>
      </c>
      <c r="C126" s="18" t="s">
        <v>63</v>
      </c>
      <c r="D126" s="18" t="s">
        <v>64</v>
      </c>
      <c r="E126" s="18" t="s">
        <v>65</v>
      </c>
      <c r="F126" s="18" t="s">
        <v>66</v>
      </c>
      <c r="G126" s="18" t="s">
        <v>67</v>
      </c>
      <c r="H126" s="1" t="str">
        <f>'[1]รายการจัดซื้อจัดจ้าง 2568'!B132</f>
        <v>ซื้อเครื่องดื่มจัดกิจกรรม งานวันที่ 20 ธันวาคม 2567</v>
      </c>
      <c r="I126" s="25">
        <f>'[1]รายการจัดซื้อจัดจ้าง 2568'!E132</f>
        <v>500</v>
      </c>
      <c r="J126" s="18" t="s">
        <v>68</v>
      </c>
      <c r="K126" s="18" t="s">
        <v>69</v>
      </c>
      <c r="L126" s="18" t="s">
        <v>70</v>
      </c>
      <c r="M126" s="25">
        <f>Table2[[#This Row],[วงเงินงบประมาณที่ได้รับจัดสรร]]</f>
        <v>500</v>
      </c>
      <c r="N126" s="25">
        <f>'[1]รายการจัดซื้อจัดจ้าง 2568'!F132</f>
        <v>417</v>
      </c>
      <c r="O126" s="18">
        <v>900003</v>
      </c>
      <c r="P126" s="1" t="s">
        <v>96</v>
      </c>
      <c r="Q126" s="1" t="str">
        <f>'[1]รายการจัดซื้อจัดจ้าง 2568'!J132</f>
        <v>PO3320005231</v>
      </c>
      <c r="R126" s="26" t="str">
        <f>'[1]รายการจัดซื้อจัดจ้าง 2568'!L134</f>
        <v>17/12/2567</v>
      </c>
      <c r="S126" s="26">
        <f>'[1]รายการจัดซื้อจัดจ้าง 2568'!M132</f>
        <v>244136</v>
      </c>
    </row>
    <row r="127" spans="1:19">
      <c r="A127" s="24">
        <v>126</v>
      </c>
      <c r="B127" s="18">
        <v>2567</v>
      </c>
      <c r="C127" s="18" t="s">
        <v>63</v>
      </c>
      <c r="D127" s="18" t="s">
        <v>64</v>
      </c>
      <c r="E127" s="18" t="s">
        <v>65</v>
      </c>
      <c r="F127" s="18" t="s">
        <v>66</v>
      </c>
      <c r="G127" s="18" t="s">
        <v>67</v>
      </c>
      <c r="H127" s="1" t="str">
        <f>'[1]รายการจัดซื้อจัดจ้าง 2568'!B133</f>
        <v>จ้างบริการจัดทำกระเป๋าผ้าร่มพับเก็บได้ จำนวน 730 ใบ งานวันที่ 5 กุมภาพันธ์ 2568</v>
      </c>
      <c r="I127" s="25">
        <f>'[1]รายการจัดซื้อจัดจ้าง 2568'!E133</f>
        <v>27338.5</v>
      </c>
      <c r="J127" s="18" t="s">
        <v>68</v>
      </c>
      <c r="K127" s="18" t="s">
        <v>69</v>
      </c>
      <c r="L127" s="18" t="s">
        <v>70</v>
      </c>
      <c r="M127" s="25">
        <f>Table2[[#This Row],[วงเงินงบประมาณที่ได้รับจัดสรร]]</f>
        <v>27338.5</v>
      </c>
      <c r="N127" s="25">
        <f>'[1]รายการจัดซื้อจัดจ้าง 2568'!F133</f>
        <v>27338.5</v>
      </c>
      <c r="O127" s="18" t="s">
        <v>233</v>
      </c>
      <c r="P127" s="1" t="s">
        <v>147</v>
      </c>
      <c r="Q127" s="1" t="str">
        <f>'[1]รายการจัดซื้อจัดจ้าง 2568'!J133</f>
        <v>PO3320005233</v>
      </c>
      <c r="R127" s="26" t="str">
        <f>'[1]รายการจัดซื้อจัดจ้าง 2568'!L135</f>
        <v>17/12/2567</v>
      </c>
      <c r="S127" s="26" t="str">
        <f>'[1]รายการจัดซื้อจัดจ้าง 2568'!M133</f>
        <v>27/01/2568</v>
      </c>
    </row>
    <row r="128" spans="1:19">
      <c r="A128" s="24">
        <v>127</v>
      </c>
      <c r="B128" s="18">
        <v>2567</v>
      </c>
      <c r="C128" s="18" t="s">
        <v>63</v>
      </c>
      <c r="D128" s="18" t="s">
        <v>64</v>
      </c>
      <c r="E128" s="18" t="s">
        <v>65</v>
      </c>
      <c r="F128" s="18" t="s">
        <v>66</v>
      </c>
      <c r="G128" s="18" t="s">
        <v>67</v>
      </c>
      <c r="H128" s="1" t="str">
        <f>'[1]รายการจัดซื้อจัดจ้าง 2568'!B134</f>
        <v>จ้างทำป้ายไวนิล ขนาด 250 X 540 จำนวน 1 ป้าย งานวันที่ 5 กุมภาพันธ์ 2568</v>
      </c>
      <c r="I128" s="25">
        <f>'[1]รายการจัดซื้อจัดจ้าง 2568'!E134</f>
        <v>2600</v>
      </c>
      <c r="J128" s="18" t="s">
        <v>68</v>
      </c>
      <c r="K128" s="18" t="s">
        <v>69</v>
      </c>
      <c r="L128" s="18" t="s">
        <v>70</v>
      </c>
      <c r="M128" s="25">
        <f>Table2[[#This Row],[วงเงินงบประมาณที่ได้รับจัดสรร]]</f>
        <v>2600</v>
      </c>
      <c r="N128" s="25">
        <f>'[1]รายการจัดซื้อจัดจ้าง 2568'!F134</f>
        <v>2600</v>
      </c>
      <c r="P128" s="1" t="s">
        <v>148</v>
      </c>
      <c r="Q128" s="1" t="str">
        <f>'[1]รายการจัดซื้อจัดจ้าง 2568'!J134</f>
        <v>PO3320005234</v>
      </c>
      <c r="R128" s="26" t="str">
        <f>'[1]รายการจัดซื้อจัดจ้าง 2568'!L136</f>
        <v>18/12/2567</v>
      </c>
      <c r="S128" s="26" t="str">
        <f>'[1]รายการจัดซื้อจัดจ้าง 2568'!M134</f>
        <v>13/01/2568</v>
      </c>
    </row>
    <row r="129" spans="1:19">
      <c r="A129" s="24">
        <v>128</v>
      </c>
      <c r="B129" s="18">
        <v>2567</v>
      </c>
      <c r="C129" s="18" t="s">
        <v>63</v>
      </c>
      <c r="D129" s="18" t="s">
        <v>64</v>
      </c>
      <c r="E129" s="18" t="s">
        <v>65</v>
      </c>
      <c r="F129" s="18" t="s">
        <v>66</v>
      </c>
      <c r="G129" s="18" t="s">
        <v>67</v>
      </c>
      <c r="H129" s="1" t="str">
        <f>'[1]รายการจัดซื้อจัดจ้าง 2568'!B135</f>
        <v>จ้างทำสติ๊กเกอร์ฟิวเจอร์บอร์ด ขนาด 120 X 240 จำนวน 1 ป้าย งานวันที่ 5 กุมภาพันธ์ 2568</v>
      </c>
      <c r="I129" s="25">
        <f>'[1]รายการจัดซื้อจัดจ้าง 2568'!E135</f>
        <v>1900</v>
      </c>
      <c r="J129" s="18" t="s">
        <v>68</v>
      </c>
      <c r="K129" s="18" t="s">
        <v>69</v>
      </c>
      <c r="L129" s="18" t="s">
        <v>70</v>
      </c>
      <c r="M129" s="25">
        <f>Table2[[#This Row],[วงเงินงบประมาณที่ได้รับจัดสรร]]</f>
        <v>1900</v>
      </c>
      <c r="N129" s="25">
        <f>'[1]รายการจัดซื้อจัดจ้าง 2568'!F135</f>
        <v>1900</v>
      </c>
      <c r="P129" s="1" t="s">
        <v>148</v>
      </c>
      <c r="Q129" s="1" t="str">
        <f>'[1]รายการจัดซื้อจัดจ้าง 2568'!J135</f>
        <v>PO3320005235</v>
      </c>
      <c r="R129" s="26" t="str">
        <f>'[1]รายการจัดซื้อจัดจ้าง 2568'!L137</f>
        <v>18/12/2567</v>
      </c>
      <c r="S129" s="26" t="str">
        <f>'[1]รายการจัดซื้อจัดจ้าง 2568'!M135</f>
        <v>13/01/2568</v>
      </c>
    </row>
    <row r="130" spans="1:19">
      <c r="A130" s="24">
        <v>129</v>
      </c>
      <c r="B130" s="18">
        <v>2567</v>
      </c>
      <c r="C130" s="18" t="s">
        <v>63</v>
      </c>
      <c r="D130" s="18" t="s">
        <v>64</v>
      </c>
      <c r="E130" s="18" t="s">
        <v>65</v>
      </c>
      <c r="F130" s="18" t="s">
        <v>66</v>
      </c>
      <c r="G130" s="18" t="s">
        <v>67</v>
      </c>
      <c r="H130" s="1" t="str">
        <f>'[1]รายการจัดซื้อจัดจ้าง 2568'!B136</f>
        <v>ซื้ออาหารว่าง จัดกิจกรรมงานปีใหม่ วันที่ 20 ธันวาคม 2567</v>
      </c>
      <c r="I130" s="25">
        <f>'[1]รายการจัดซื้อจัดจ้าง 2568'!E136</f>
        <v>3285</v>
      </c>
      <c r="J130" s="18" t="s">
        <v>68</v>
      </c>
      <c r="K130" s="18" t="s">
        <v>69</v>
      </c>
      <c r="L130" s="18" t="s">
        <v>70</v>
      </c>
      <c r="M130" s="25">
        <f>Table2[[#This Row],[วงเงินงบประมาณที่ได้รับจัดสรร]]</f>
        <v>3285</v>
      </c>
      <c r="N130" s="25">
        <f>'[1]รายการจัดซื้อจัดจ้าง 2568'!F136</f>
        <v>3285</v>
      </c>
      <c r="O130" s="18">
        <v>900003</v>
      </c>
      <c r="P130" s="1" t="s">
        <v>96</v>
      </c>
      <c r="Q130" s="1" t="str">
        <f>'[1]รายการจัดซื้อจัดจ้าง 2568'!J136</f>
        <v>PO3320005236</v>
      </c>
      <c r="R130" s="26" t="str">
        <f>'[1]รายการจัดซื้อจัดจ้าง 2568'!L138</f>
        <v>19/12/2567</v>
      </c>
      <c r="S130" s="26" t="str">
        <f>'[1]รายการจัดซื้อจัดจ้าง 2568'!M136</f>
        <v>13/01/2568</v>
      </c>
    </row>
    <row r="131" spans="1:19">
      <c r="A131" s="24">
        <v>130</v>
      </c>
      <c r="B131" s="18">
        <v>2567</v>
      </c>
      <c r="C131" s="18" t="s">
        <v>63</v>
      </c>
      <c r="D131" s="18" t="s">
        <v>64</v>
      </c>
      <c r="E131" s="18" t="s">
        <v>65</v>
      </c>
      <c r="F131" s="18" t="s">
        <v>66</v>
      </c>
      <c r="G131" s="18" t="s">
        <v>67</v>
      </c>
      <c r="H131" s="1" t="str">
        <f>'[1]รายการจัดซื้อจัดจ้าง 2568'!B137</f>
        <v>จ้างบริการเช่าห้องจัดเลี้ยง พร้อมอาหาร งานวันที่ 9 และ 14 ธันวาคม 2567  (T003/68)</v>
      </c>
      <c r="I131" s="25">
        <f>'[1]รายการจัดซื้อจัดจ้าง 2568'!E137</f>
        <v>102000</v>
      </c>
      <c r="J131" s="18" t="s">
        <v>68</v>
      </c>
      <c r="K131" s="18" t="s">
        <v>69</v>
      </c>
      <c r="L131" s="18" t="s">
        <v>70</v>
      </c>
      <c r="M131" s="25">
        <f>Table2[[#This Row],[วงเงินงบประมาณที่ได้รับจัดสรร]]</f>
        <v>102000</v>
      </c>
      <c r="N131" s="25">
        <f>'[1]รายการจัดซื้อจัดจ้าง 2568'!F137</f>
        <v>96000</v>
      </c>
      <c r="O131" s="18" t="s">
        <v>228</v>
      </c>
      <c r="P131" s="1" t="s">
        <v>149</v>
      </c>
      <c r="Q131" s="1" t="str">
        <f>'[1]รายการจัดซื้อจัดจ้าง 2568'!J137</f>
        <v>PO3320005238</v>
      </c>
      <c r="R131" s="26" t="str">
        <f>'[1]รายการจัดซื้อจัดจ้าง 2568'!L139</f>
        <v>19/12/2567</v>
      </c>
      <c r="S131" s="26" t="str">
        <f>'[1]รายการจัดซื้อจัดจ้าง 2568'!M137</f>
        <v>20/01/2568</v>
      </c>
    </row>
    <row r="132" spans="1:19">
      <c r="A132" s="24">
        <v>131</v>
      </c>
      <c r="B132" s="18">
        <v>2567</v>
      </c>
      <c r="C132" s="18" t="s">
        <v>63</v>
      </c>
      <c r="D132" s="18" t="s">
        <v>64</v>
      </c>
      <c r="E132" s="18" t="s">
        <v>65</v>
      </c>
      <c r="F132" s="18" t="s">
        <v>66</v>
      </c>
      <c r="G132" s="18" t="s">
        <v>67</v>
      </c>
      <c r="H132" s="1" t="str">
        <f>'[1]รายการจัดซื้อจัดจ้าง 2568'!B138</f>
        <v>ซื้อวัสดุอุปกรณ์ตกแต่งสถานที่ และของรางวัล จัดกิจกรรมงานปีใหม่ วันที่ 20/12/2567</v>
      </c>
      <c r="I132" s="25">
        <f>'[1]รายการจัดซื้อจัดจ้าง 2568'!E138</f>
        <v>1851</v>
      </c>
      <c r="J132" s="18" t="s">
        <v>68</v>
      </c>
      <c r="K132" s="18" t="s">
        <v>69</v>
      </c>
      <c r="L132" s="18" t="s">
        <v>70</v>
      </c>
      <c r="M132" s="25">
        <f>Table2[[#This Row],[วงเงินงบประมาณที่ได้รับจัดสรร]]</f>
        <v>1851</v>
      </c>
      <c r="N132" s="25">
        <f>'[1]รายการจัดซื้อจัดจ้าง 2568'!F138</f>
        <v>1851</v>
      </c>
      <c r="O132" s="18">
        <v>900003</v>
      </c>
      <c r="P132" s="1" t="s">
        <v>96</v>
      </c>
      <c r="Q132" s="1" t="str">
        <f>'[1]รายการจัดซื้อจัดจ้าง 2568'!J138</f>
        <v>PO3320005237</v>
      </c>
      <c r="R132" s="26" t="str">
        <f>'[1]รายการจัดซื้อจัดจ้าง 2568'!L140</f>
        <v>26/12/2567</v>
      </c>
      <c r="S132" s="26" t="str">
        <f>'[1]รายการจัดซื้อจัดจ้าง 2568'!M138</f>
        <v>13/12/2567</v>
      </c>
    </row>
    <row r="133" spans="1:19">
      <c r="A133" s="24">
        <v>132</v>
      </c>
      <c r="B133" s="18">
        <v>2567</v>
      </c>
      <c r="C133" s="18" t="s">
        <v>63</v>
      </c>
      <c r="D133" s="18" t="s">
        <v>64</v>
      </c>
      <c r="E133" s="18" t="s">
        <v>65</v>
      </c>
      <c r="F133" s="18" t="s">
        <v>66</v>
      </c>
      <c r="G133" s="18" t="s">
        <v>67</v>
      </c>
      <c r="H133" s="1" t="str">
        <f>'[1]รายการจัดซื้อจัดจ้าง 2568'!B139</f>
        <v>ซื้ออาหารว่าง จัดกิจกรรม จำนวน 735 ชุด งานวันที่ 5 กุมภาพันธ์ 2568</v>
      </c>
      <c r="I133" s="25">
        <f>'[1]รายการจัดซื้อจัดจ้าง 2568'!E139</f>
        <v>26825</v>
      </c>
      <c r="J133" s="18" t="s">
        <v>68</v>
      </c>
      <c r="K133" s="18" t="s">
        <v>69</v>
      </c>
      <c r="L133" s="18" t="s">
        <v>70</v>
      </c>
      <c r="M133" s="25">
        <f>Table2[[#This Row],[วงเงินงบประมาณที่ได้รับจัดสรร]]</f>
        <v>26825</v>
      </c>
      <c r="N133" s="25">
        <f>'[1]รายการจัดซื้อจัดจ้าง 2568'!F139</f>
        <v>26825</v>
      </c>
      <c r="O133" s="18" t="s">
        <v>224</v>
      </c>
      <c r="P133" s="1" t="s">
        <v>150</v>
      </c>
      <c r="Q133" s="1" t="str">
        <f>'[1]รายการจัดซื้อจัดจ้าง 2568'!J139</f>
        <v>PO3320005239</v>
      </c>
      <c r="R133" s="26" t="str">
        <f>'[1]รายการจัดซื้อจัดจ้าง 2568'!L141</f>
        <v>23/12/2567</v>
      </c>
      <c r="S133" s="26">
        <f>'[1]รายการจัดซื้อจัดจ้าง 2568'!M139</f>
        <v>244136</v>
      </c>
    </row>
    <row r="134" spans="1:19">
      <c r="A134" s="24">
        <v>133</v>
      </c>
      <c r="B134" s="18">
        <v>2567</v>
      </c>
      <c r="C134" s="18" t="s">
        <v>63</v>
      </c>
      <c r="D134" s="18" t="s">
        <v>64</v>
      </c>
      <c r="E134" s="18" t="s">
        <v>65</v>
      </c>
      <c r="F134" s="18" t="s">
        <v>66</v>
      </c>
      <c r="G134" s="18" t="s">
        <v>67</v>
      </c>
      <c r="H134" s="1" t="str">
        <f>'[1]รายการจัดซื้อจัดจ้าง 2568'!B141</f>
        <v>ซื้ออาหาร อาหารว่าง วัสดุอุปกรณ์ตกแต่งสถานที่ และของรางวัล จัดกิจกรรมงานปีใหม่ วันที่ 20/12/2567</v>
      </c>
      <c r="I134" s="25">
        <f>'[1]รายการจัดซื้อจัดจ้าง 2568'!E141</f>
        <v>19600</v>
      </c>
      <c r="J134" s="18" t="s">
        <v>68</v>
      </c>
      <c r="K134" s="18" t="s">
        <v>69</v>
      </c>
      <c r="L134" s="18" t="s">
        <v>70</v>
      </c>
      <c r="M134" s="25">
        <f>Table2[[#This Row],[วงเงินงบประมาณที่ได้รับจัดสรร]]</f>
        <v>19600</v>
      </c>
      <c r="N134" s="25">
        <f>'[1]รายการจัดซื้อจัดจ้าง 2568'!F141</f>
        <v>19517.84</v>
      </c>
      <c r="O134" s="18">
        <v>900003</v>
      </c>
      <c r="P134" s="1" t="s">
        <v>96</v>
      </c>
      <c r="Q134" s="1" t="str">
        <f>'[1]รายการจัดซื้อจัดจ้าง 2568'!J141</f>
        <v>PO3320005243</v>
      </c>
      <c r="R134" s="26" t="str">
        <f>'[1]รายการจัดซื้อจัดจ้าง 2568'!L143</f>
        <v>23/12/2567</v>
      </c>
      <c r="S134" s="26" t="str">
        <f>'[1]รายการจัดซื้อจัดจ้าง 2568'!M141</f>
        <v>20/01/2568</v>
      </c>
    </row>
    <row r="135" spans="1:19">
      <c r="A135" s="24">
        <v>134</v>
      </c>
      <c r="B135" s="18">
        <v>2567</v>
      </c>
      <c r="C135" s="18" t="s">
        <v>63</v>
      </c>
      <c r="D135" s="18" t="s">
        <v>64</v>
      </c>
      <c r="E135" s="18" t="s">
        <v>65</v>
      </c>
      <c r="F135" s="18" t="s">
        <v>66</v>
      </c>
      <c r="G135" s="18" t="s">
        <v>67</v>
      </c>
      <c r="H135" s="1" t="str">
        <f>'[1]รายการจัดซื้อจัดจ้าง 2568'!B142</f>
        <v>ซื้ออาหาร อาหารว่าง จัดประชุม วันที่ 26 ธันวาคม 2567</v>
      </c>
      <c r="I135" s="25">
        <f>'[1]รายการจัดซื้อจัดจ้าง 2568'!E142</f>
        <v>13000</v>
      </c>
      <c r="J135" s="18" t="s">
        <v>68</v>
      </c>
      <c r="K135" s="18" t="s">
        <v>69</v>
      </c>
      <c r="L135" s="18" t="s">
        <v>70</v>
      </c>
      <c r="M135" s="25">
        <f>Table2[[#This Row],[วงเงินงบประมาณที่ได้รับจัดสรร]]</f>
        <v>13000</v>
      </c>
      <c r="N135" s="25">
        <f>'[1]รายการจัดซื้อจัดจ้าง 2568'!F142</f>
        <v>12950</v>
      </c>
      <c r="O135" s="18">
        <v>900003</v>
      </c>
      <c r="P135" s="1" t="s">
        <v>127</v>
      </c>
      <c r="Q135" s="1" t="str">
        <f>'[1]รายการจัดซื้อจัดจ้าง 2568'!J142</f>
        <v>PO3320005240</v>
      </c>
      <c r="R135" s="26" t="str">
        <f>'[1]รายการจัดซื้อจัดจ้าง 2568'!L144</f>
        <v>24/12/2567</v>
      </c>
      <c r="S135" s="26" t="str">
        <f>'[1]รายการจัดซื้อจัดจ้าง 2568'!M142</f>
        <v>20/01/2568</v>
      </c>
    </row>
    <row r="136" spans="1:19">
      <c r="A136" s="24">
        <v>135</v>
      </c>
      <c r="B136" s="18">
        <v>2567</v>
      </c>
      <c r="C136" s="18" t="s">
        <v>63</v>
      </c>
      <c r="D136" s="18" t="s">
        <v>64</v>
      </c>
      <c r="E136" s="18" t="s">
        <v>65</v>
      </c>
      <c r="F136" s="18" t="s">
        <v>66</v>
      </c>
      <c r="G136" s="18" t="s">
        <v>67</v>
      </c>
      <c r="H136" s="1" t="str">
        <f>'[1]รายการจัดซื้อจัดจ้าง 2568'!B143</f>
        <v>จ้างทำเสื้อแจ็คเก็ต จำนวน 160 ตัว รุ่น 27C</v>
      </c>
      <c r="I136" s="25">
        <f>'[1]รายการจัดซื้อจัดจ้าง 2568'!E143</f>
        <v>88000</v>
      </c>
      <c r="J136" s="18" t="s">
        <v>68</v>
      </c>
      <c r="K136" s="18" t="s">
        <v>69</v>
      </c>
      <c r="L136" s="18" t="s">
        <v>70</v>
      </c>
      <c r="M136" s="25">
        <f>Table2[[#This Row],[วงเงินงบประมาณที่ได้รับจัดสรร]]</f>
        <v>88000</v>
      </c>
      <c r="N136" s="25">
        <f>'[1]รายการจัดซื้อจัดจ้าง 2568'!F143</f>
        <v>88000</v>
      </c>
      <c r="O136" s="18" t="s">
        <v>208</v>
      </c>
      <c r="P136" s="1" t="s">
        <v>95</v>
      </c>
      <c r="Q136" s="1" t="str">
        <f>'[1]รายการจัดซื้อจัดจ้าง 2568'!J143</f>
        <v>PO3320005242</v>
      </c>
      <c r="R136" s="26" t="str">
        <f>'[1]รายการจัดซื้อจัดจ้าง 2568'!L145</f>
        <v>24/12/2567</v>
      </c>
      <c r="S136" s="26" t="str">
        <f>'[1]รายการจัดซื้อจัดจ้าง 2568'!M143</f>
        <v>31/01/2568</v>
      </c>
    </row>
    <row r="137" spans="1:19">
      <c r="A137" s="24">
        <v>136</v>
      </c>
      <c r="B137" s="18">
        <v>2567</v>
      </c>
      <c r="C137" s="18" t="s">
        <v>63</v>
      </c>
      <c r="D137" s="18" t="s">
        <v>64</v>
      </c>
      <c r="E137" s="18" t="s">
        <v>65</v>
      </c>
      <c r="F137" s="18" t="s">
        <v>66</v>
      </c>
      <c r="G137" s="18" t="s">
        <v>67</v>
      </c>
      <c r="H137" s="1" t="str">
        <f>'[1]รายการจัดซื้อจัดจ้าง 2568'!B144</f>
        <v>ซื้ออาหาร อาหารว่าง และเครื่องดื่ม จัดประชุมคณะกรรมการบริหาร ครั้งที่ 12/2567</v>
      </c>
      <c r="I137" s="25">
        <f>'[1]รายการจัดซื้อจัดจ้าง 2568'!E144</f>
        <v>4000</v>
      </c>
      <c r="J137" s="18" t="s">
        <v>68</v>
      </c>
      <c r="K137" s="18" t="s">
        <v>69</v>
      </c>
      <c r="L137" s="18" t="s">
        <v>70</v>
      </c>
      <c r="M137" s="25">
        <f>Table2[[#This Row],[วงเงินงบประมาณที่ได้รับจัดสรร]]</f>
        <v>4000</v>
      </c>
      <c r="N137" s="25">
        <f>'[1]รายการจัดซื้อจัดจ้าง 2568'!F144</f>
        <v>2661</v>
      </c>
      <c r="O137" s="18">
        <v>900003</v>
      </c>
      <c r="P137" s="1" t="s">
        <v>106</v>
      </c>
      <c r="Q137" s="1" t="str">
        <f>'[1]รายการจัดซื้อจัดจ้าง 2568'!J144</f>
        <v>PO3320005247</v>
      </c>
      <c r="R137" s="26" t="str">
        <f>'[1]รายการจัดซื้อจัดจ้าง 2568'!L146</f>
        <v>26/12/2567</v>
      </c>
      <c r="S137" s="26">
        <f>'[1]รายการจัดซื้อจัดจ้าง 2568'!M144</f>
        <v>244136</v>
      </c>
    </row>
    <row r="138" spans="1:19">
      <c r="A138" s="24">
        <v>137</v>
      </c>
      <c r="B138" s="18">
        <v>2567</v>
      </c>
      <c r="C138" s="18" t="s">
        <v>63</v>
      </c>
      <c r="D138" s="18" t="s">
        <v>64</v>
      </c>
      <c r="E138" s="18" t="s">
        <v>65</v>
      </c>
      <c r="F138" s="18" t="s">
        <v>66</v>
      </c>
      <c r="G138" s="18" t="s">
        <v>67</v>
      </c>
      <c r="H138" s="1" t="str">
        <f>'[1]รายการจัดซื้อจัดจ้าง 2568'!B145</f>
        <v>ซื้ออาหาร และเครื่องดื่ม จัดฝึกอบรม T008/68 งานวันที่ 19 ธันวาคม 2567</v>
      </c>
      <c r="I138" s="25">
        <f>'[1]รายการจัดซื้อจัดจ้าง 2568'!E145</f>
        <v>7000</v>
      </c>
      <c r="J138" s="18" t="s">
        <v>68</v>
      </c>
      <c r="K138" s="18" t="s">
        <v>69</v>
      </c>
      <c r="L138" s="18" t="s">
        <v>70</v>
      </c>
      <c r="M138" s="25">
        <f>Table2[[#This Row],[วงเงินงบประมาณที่ได้รับจัดสรร]]</f>
        <v>7000</v>
      </c>
      <c r="N138" s="25">
        <f>'[1]รายการจัดซื้อจัดจ้าง 2568'!F145</f>
        <v>1022</v>
      </c>
      <c r="O138" s="18">
        <v>900003</v>
      </c>
      <c r="P138" s="1" t="s">
        <v>116</v>
      </c>
      <c r="Q138" s="1" t="str">
        <f>'[1]รายการจัดซื้อจัดจ้าง 2568'!J145</f>
        <v>PO3320005246</v>
      </c>
      <c r="R138" s="26" t="str">
        <f>'[1]รายการจัดซื้อจัดจ้าง 2568'!L147</f>
        <v>26/12/2567</v>
      </c>
      <c r="S138" s="26">
        <f>'[1]รายการจัดซื้อจัดจ้าง 2568'!M145</f>
        <v>244136</v>
      </c>
    </row>
    <row r="139" spans="1:19">
      <c r="A139" s="24">
        <v>138</v>
      </c>
      <c r="B139" s="18">
        <v>2567</v>
      </c>
      <c r="C139" s="18" t="s">
        <v>63</v>
      </c>
      <c r="D139" s="18" t="s">
        <v>64</v>
      </c>
      <c r="E139" s="18" t="s">
        <v>65</v>
      </c>
      <c r="F139" s="18" t="s">
        <v>66</v>
      </c>
      <c r="G139" s="18" t="s">
        <v>67</v>
      </c>
      <c r="H139" s="1" t="str">
        <f>'[1]รายการจัดซื้อจัดจ้าง 2568'!B146</f>
        <v>ซื้ออาหาร งานวันที่ 26 ธันวาคม 2567</v>
      </c>
      <c r="I139" s="25">
        <f>'[1]รายการจัดซื้อจัดจ้าง 2568'!E146</f>
        <v>560</v>
      </c>
      <c r="J139" s="18" t="s">
        <v>68</v>
      </c>
      <c r="K139" s="18" t="s">
        <v>69</v>
      </c>
      <c r="L139" s="18" t="s">
        <v>70</v>
      </c>
      <c r="M139" s="25">
        <f>Table2[[#This Row],[วงเงินงบประมาณที่ได้รับจัดสรร]]</f>
        <v>560</v>
      </c>
      <c r="N139" s="25">
        <f>'[1]รายการจัดซื้อจัดจ้าง 2568'!F146</f>
        <v>560</v>
      </c>
      <c r="O139" s="18">
        <v>900003</v>
      </c>
      <c r="P139" s="1" t="s">
        <v>127</v>
      </c>
      <c r="Q139" s="1" t="str">
        <f>'[1]รายการจัดซื้อจัดจ้าง 2568'!J146</f>
        <v>PO3320005249</v>
      </c>
      <c r="R139" s="26" t="str">
        <f>'[1]รายการจัดซื้อจัดจ้าง 2568'!L148</f>
        <v>26/12/2567</v>
      </c>
      <c r="S139" s="26" t="str">
        <f>'[1]รายการจัดซื้อจัดจ้าง 2568'!M146</f>
        <v>20/01/2568</v>
      </c>
    </row>
    <row r="140" spans="1:19">
      <c r="A140" s="24">
        <v>139</v>
      </c>
      <c r="B140" s="18">
        <v>2567</v>
      </c>
      <c r="C140" s="18" t="s">
        <v>63</v>
      </c>
      <c r="D140" s="18" t="s">
        <v>64</v>
      </c>
      <c r="E140" s="18" t="s">
        <v>65</v>
      </c>
      <c r="F140" s="18" t="s">
        <v>66</v>
      </c>
      <c r="G140" s="18" t="s">
        <v>67</v>
      </c>
      <c r="H140" s="1" t="str">
        <f>'[1]รายการจัดซื้อจัดจ้าง 2568'!B147</f>
        <v>ซื้อระบบการลงทะเบียน (registration system)</v>
      </c>
      <c r="I140" s="25">
        <f>'[1]รายการจัดซื้อจัดจ้าง 2568'!E147</f>
        <v>3434</v>
      </c>
      <c r="J140" s="18" t="s">
        <v>68</v>
      </c>
      <c r="K140" s="18" t="s">
        <v>69</v>
      </c>
      <c r="L140" s="18" t="s">
        <v>70</v>
      </c>
      <c r="M140" s="25">
        <f>Table2[[#This Row],[วงเงินงบประมาณที่ได้รับจัดสรร]]</f>
        <v>3434</v>
      </c>
      <c r="N140" s="25">
        <f>'[1]รายการจัดซื้อจัดจ้าง 2568'!F147</f>
        <v>3434</v>
      </c>
      <c r="O140" s="18" t="s">
        <v>234</v>
      </c>
      <c r="P140" s="1" t="s">
        <v>151</v>
      </c>
      <c r="Q140" s="1" t="str">
        <f>'[1]รายการจัดซื้อจัดจ้าง 2568'!J147</f>
        <v>PO3320005250</v>
      </c>
      <c r="R140" s="26" t="str">
        <f>'[1]รายการจัดซื้อจัดจ้าง 2568'!L149</f>
        <v>26/12/2567</v>
      </c>
      <c r="S140" s="26" t="str">
        <f>'[1]รายการจัดซื้อจัดจ้าง 2568'!M147</f>
        <v>20/01/2568</v>
      </c>
    </row>
    <row r="141" spans="1:19">
      <c r="A141" s="24">
        <v>140</v>
      </c>
      <c r="B141" s="18">
        <v>2567</v>
      </c>
      <c r="C141" s="18" t="s">
        <v>63</v>
      </c>
      <c r="D141" s="18" t="s">
        <v>64</v>
      </c>
      <c r="E141" s="18" t="s">
        <v>65</v>
      </c>
      <c r="F141" s="18" t="s">
        <v>66</v>
      </c>
      <c r="G141" s="18" t="s">
        <v>67</v>
      </c>
      <c r="H141" s="1" t="str">
        <f>'[1]รายการจัดซื้อจัดจ้าง 2568'!B148</f>
        <v>ซื้อวิทยุสื่อสาร Hytera 246x จำนวน 3 เครื่อง และแบตเตอรี่ HYTERA 246 จำนวน 3 เครื่อง</v>
      </c>
      <c r="I141" s="25">
        <f>'[1]รายการจัดซื้อจัดจ้าง 2568'!E148</f>
        <v>18570</v>
      </c>
      <c r="J141" s="18" t="s">
        <v>68</v>
      </c>
      <c r="K141" s="18" t="s">
        <v>69</v>
      </c>
      <c r="L141" s="18" t="s">
        <v>70</v>
      </c>
      <c r="M141" s="25">
        <f>Table2[[#This Row],[วงเงินงบประมาณที่ได้รับจัดสรร]]</f>
        <v>18570</v>
      </c>
      <c r="N141" s="25">
        <f>'[1]รายการจัดซื้อจัดจ้าง 2568'!F148</f>
        <v>18570</v>
      </c>
      <c r="O141" s="18" t="s">
        <v>235</v>
      </c>
      <c r="P141" s="1" t="s">
        <v>152</v>
      </c>
      <c r="Q141" s="1" t="str">
        <f>'[1]รายการจัดซื้อจัดจ้าง 2568'!J148</f>
        <v>PO3320005257</v>
      </c>
      <c r="R141" s="26" t="str">
        <f>'[1]รายการจัดซื้อจัดจ้าง 2568'!L150</f>
        <v>26/12/2567</v>
      </c>
      <c r="S141" s="26" t="str">
        <f>'[1]รายการจัดซื้อจัดจ้าง 2568'!M148</f>
        <v>20/01/2568</v>
      </c>
    </row>
    <row r="142" spans="1:19">
      <c r="A142" s="24">
        <v>141</v>
      </c>
      <c r="B142" s="18">
        <v>2567</v>
      </c>
      <c r="C142" s="18" t="s">
        <v>63</v>
      </c>
      <c r="D142" s="18" t="s">
        <v>64</v>
      </c>
      <c r="E142" s="18" t="s">
        <v>65</v>
      </c>
      <c r="F142" s="18" t="s">
        <v>66</v>
      </c>
      <c r="G142" s="18" t="s">
        <v>67</v>
      </c>
      <c r="H142" s="1" t="str">
        <f>'[1]รายการจัดซื้อจัดจ้าง 2568'!B149</f>
        <v>จ้างซ่อมแซมเปลี่ยนกระจกเงาห้องน้ำชาย ชั้น 14 จำนวน 1 แผ่น</v>
      </c>
      <c r="I142" s="25">
        <f>'[1]รายการจัดซื้อจัดจ้าง 2568'!E149</f>
        <v>5029</v>
      </c>
      <c r="J142" s="18" t="s">
        <v>68</v>
      </c>
      <c r="K142" s="18" t="s">
        <v>69</v>
      </c>
      <c r="L142" s="18" t="s">
        <v>70</v>
      </c>
      <c r="M142" s="25">
        <f>Table2[[#This Row],[วงเงินงบประมาณที่ได้รับจัดสรร]]</f>
        <v>5029</v>
      </c>
      <c r="N142" s="25">
        <f>'[1]รายการจัดซื้อจัดจ้าง 2568'!F149</f>
        <v>5029</v>
      </c>
      <c r="O142" s="18" t="s">
        <v>204</v>
      </c>
      <c r="P142" s="1" t="s">
        <v>98</v>
      </c>
      <c r="Q142" s="1" t="str">
        <f>'[1]รายการจัดซื้อจัดจ้าง 2568'!J149</f>
        <v>PO3320005252</v>
      </c>
      <c r="R142" s="26" t="str">
        <f>'[1]รายการจัดซื้อจัดจ้าง 2568'!L151</f>
        <v>26/12/2567</v>
      </c>
      <c r="S142" s="26" t="str">
        <f>'[1]รายการจัดซื้อจัดจ้าง 2568'!M149</f>
        <v>20/01/2568</v>
      </c>
    </row>
    <row r="143" spans="1:19">
      <c r="A143" s="24">
        <v>142</v>
      </c>
      <c r="B143" s="18">
        <v>2567</v>
      </c>
      <c r="C143" s="18" t="s">
        <v>63</v>
      </c>
      <c r="D143" s="18" t="s">
        <v>64</v>
      </c>
      <c r="E143" s="18" t="s">
        <v>65</v>
      </c>
      <c r="F143" s="18" t="s">
        <v>66</v>
      </c>
      <c r="G143" s="18" t="s">
        <v>67</v>
      </c>
      <c r="H143" s="1" t="str">
        <f>'[1]รายการจัดซื้อจัดจ้าง 2568'!B150</f>
        <v>จ้างบริษัทออกแบบกลยุทธ์และนวัตกรรม อนาคตา จำกัด จัดฝึกอบรม T035/67</v>
      </c>
      <c r="I143" s="25">
        <f>'[1]รายการจัดซื้อจัดจ้าง 2568'!E150</f>
        <v>1050000</v>
      </c>
      <c r="J143" s="18" t="s">
        <v>68</v>
      </c>
      <c r="K143" s="18" t="s">
        <v>69</v>
      </c>
      <c r="L143" s="18" t="s">
        <v>70</v>
      </c>
      <c r="M143" s="25">
        <f>Table2[[#This Row],[วงเงินงบประมาณที่ได้รับจัดสรร]]</f>
        <v>1050000</v>
      </c>
      <c r="N143" s="25">
        <f>'[1]รายการจัดซื้อจัดจ้าง 2568'!F150</f>
        <v>1050000</v>
      </c>
      <c r="O143" s="18" t="s">
        <v>236</v>
      </c>
      <c r="P143" s="1" t="s">
        <v>153</v>
      </c>
      <c r="Q143" s="1" t="str">
        <f>'[1]รายการจัดซื้อจัดจ้าง 2568'!J150</f>
        <v>PO3320005253</v>
      </c>
      <c r="R143" s="26" t="str">
        <f>'[1]รายการจัดซื้อจัดจ้าง 2568'!L152</f>
        <v>26/12/2567</v>
      </c>
      <c r="S143" s="26" t="str">
        <f>'[1]รายการจัดซื้อจัดจ้าง 2568'!M150</f>
        <v>27/01/2568</v>
      </c>
    </row>
    <row r="144" spans="1:19">
      <c r="A144" s="24">
        <v>143</v>
      </c>
      <c r="B144" s="18">
        <v>2567</v>
      </c>
      <c r="C144" s="18" t="s">
        <v>63</v>
      </c>
      <c r="D144" s="18" t="s">
        <v>64</v>
      </c>
      <c r="E144" s="18" t="s">
        <v>65</v>
      </c>
      <c r="F144" s="18" t="s">
        <v>66</v>
      </c>
      <c r="G144" s="18" t="s">
        <v>67</v>
      </c>
      <c r="H144" s="1" t="str">
        <f>'[1]รายการจัดซื้อจัดจ้าง 2568'!B151</f>
        <v>จ้างเหมาชุดเครื่องขยายเสียงกลางแจ้ง งานวันที่ 5 กุมภาพันธ์ 2568</v>
      </c>
      <c r="I144" s="25">
        <f>'[1]รายการจัดซื้อจัดจ้าง 2568'!E151</f>
        <v>7000</v>
      </c>
      <c r="J144" s="18" t="s">
        <v>68</v>
      </c>
      <c r="K144" s="18" t="s">
        <v>69</v>
      </c>
      <c r="L144" s="18" t="s">
        <v>70</v>
      </c>
      <c r="M144" s="25">
        <f>Table2[[#This Row],[วงเงินงบประมาณที่ได้รับจัดสรร]]</f>
        <v>7000</v>
      </c>
      <c r="N144" s="25">
        <f>'[1]รายการจัดซื้อจัดจ้าง 2568'!F151</f>
        <v>7000</v>
      </c>
      <c r="P144" s="1" t="s">
        <v>154</v>
      </c>
      <c r="Q144" s="1" t="str">
        <f>'[1]รายการจัดซื้อจัดจ้าง 2568'!J151</f>
        <v>PO3320005254</v>
      </c>
      <c r="R144" s="26" t="str">
        <f>'[1]รายการจัดซื้อจัดจ้าง 2568'!L153</f>
        <v>26/12/2567</v>
      </c>
      <c r="S144" s="26" t="str">
        <f>'[1]รายการจัดซื้อจัดจ้าง 2568'!M151</f>
        <v>27/01/2568</v>
      </c>
    </row>
    <row r="145" spans="1:19">
      <c r="A145" s="24">
        <v>144</v>
      </c>
      <c r="B145" s="18">
        <v>2567</v>
      </c>
      <c r="C145" s="18" t="s">
        <v>63</v>
      </c>
      <c r="D145" s="18" t="s">
        <v>64</v>
      </c>
      <c r="E145" s="18" t="s">
        <v>65</v>
      </c>
      <c r="F145" s="18" t="s">
        <v>66</v>
      </c>
      <c r="G145" s="18" t="s">
        <v>67</v>
      </c>
      <c r="H145" s="1" t="str">
        <f>'[1]รายการจัดซื้อจัดจ้าง 2568'!B152</f>
        <v>ซื้อกรอบรูป จำนวน 1 อัน</v>
      </c>
      <c r="I145" s="25">
        <f>'[1]รายการจัดซื้อจัดจ้าง 2568'!E152</f>
        <v>2600</v>
      </c>
      <c r="J145" s="18" t="s">
        <v>68</v>
      </c>
      <c r="K145" s="18" t="s">
        <v>69</v>
      </c>
      <c r="L145" s="18" t="s">
        <v>70</v>
      </c>
      <c r="M145" s="25">
        <f>Table2[[#This Row],[วงเงินงบประมาณที่ได้รับจัดสรร]]</f>
        <v>2600</v>
      </c>
      <c r="N145" s="25">
        <f>'[1]รายการจัดซื้อจัดจ้าง 2568'!F152</f>
        <v>1498</v>
      </c>
      <c r="O145" s="18">
        <v>900003</v>
      </c>
      <c r="P145" s="1" t="s">
        <v>88</v>
      </c>
      <c r="Q145" s="1" t="str">
        <f>'[1]รายการจัดซื้อจัดจ้าง 2568'!J152</f>
        <v>PO3320005255</v>
      </c>
      <c r="R145" s="26" t="str">
        <f>'[1]รายการจัดซื้อจัดจ้าง 2568'!L154</f>
        <v>26/12/2567</v>
      </c>
      <c r="S145" s="26" t="str">
        <f>'[1]รายการจัดซื้อจัดจ้าง 2568'!M152</f>
        <v>20/01/2568</v>
      </c>
    </row>
    <row r="146" spans="1:19">
      <c r="A146" s="24">
        <v>145</v>
      </c>
      <c r="B146" s="18">
        <v>2567</v>
      </c>
      <c r="C146" s="18" t="s">
        <v>63</v>
      </c>
      <c r="D146" s="18" t="s">
        <v>64</v>
      </c>
      <c r="E146" s="18" t="s">
        <v>65</v>
      </c>
      <c r="F146" s="18" t="s">
        <v>66</v>
      </c>
      <c r="G146" s="18" t="s">
        <v>67</v>
      </c>
      <c r="H146" s="1" t="str">
        <f>'[1]รายการจัดซื้อจัดจ้าง 2568'!B153</f>
        <v>ซื้อวัสดุ ANA มินิบอลวาล์ว ผผ ขนาด 4 หุน จำนวน 40 ตัว</v>
      </c>
      <c r="I146" s="25">
        <f>'[1]รายการจัดซื้อจัดจ้าง 2568'!E153</f>
        <v>3500</v>
      </c>
      <c r="J146" s="18" t="s">
        <v>68</v>
      </c>
      <c r="K146" s="18" t="s">
        <v>69</v>
      </c>
      <c r="L146" s="18" t="s">
        <v>70</v>
      </c>
      <c r="M146" s="25">
        <f>Table2[[#This Row],[วงเงินงบประมาณที่ได้รับจัดสรร]]</f>
        <v>3500</v>
      </c>
      <c r="N146" s="25">
        <f>'[1]รายการจัดซื้อจัดจ้าง 2568'!F153</f>
        <v>3424</v>
      </c>
      <c r="O146" s="18" t="s">
        <v>237</v>
      </c>
      <c r="P146" s="1" t="s">
        <v>155</v>
      </c>
      <c r="Q146" s="1" t="str">
        <f>'[1]รายการจัดซื้อจัดจ้าง 2568'!J153</f>
        <v>PO3320005248</v>
      </c>
      <c r="R146" s="26">
        <f>'[1]รายการจัดซื้อจัดจ้าง 2568'!L155</f>
        <v>244044</v>
      </c>
      <c r="S146" s="26" t="str">
        <f>'[1]รายการจัดซื้อจัดจ้าง 2568'!M153</f>
        <v>20/01/2568</v>
      </c>
    </row>
    <row r="147" spans="1:19">
      <c r="A147" s="24">
        <v>146</v>
      </c>
      <c r="B147" s="18">
        <v>2567</v>
      </c>
      <c r="C147" s="18" t="s">
        <v>63</v>
      </c>
      <c r="D147" s="18" t="s">
        <v>64</v>
      </c>
      <c r="E147" s="18" t="s">
        <v>65</v>
      </c>
      <c r="F147" s="18" t="s">
        <v>66</v>
      </c>
      <c r="G147" s="18" t="s">
        <v>67</v>
      </c>
      <c r="H147" s="1" t="str">
        <f>'[1]รายการจัดซื้อจัดจ้าง 2568'!B154</f>
        <v>จ้างบริการจัดกิจกรรม Leadership  Trip รวมสถานที่ ที่พัก อาหาร งานวันที่ 11-12 มกราคม 2568</v>
      </c>
      <c r="I147" s="25">
        <f>'[1]รายการจัดซื้อจัดจ้าง 2568'!E154</f>
        <v>853060</v>
      </c>
      <c r="J147" s="18" t="s">
        <v>68</v>
      </c>
      <c r="K147" s="18" t="s">
        <v>69</v>
      </c>
      <c r="L147" s="18" t="s">
        <v>70</v>
      </c>
      <c r="M147" s="25">
        <f>Table2[[#This Row],[วงเงินงบประมาณที่ได้รับจัดสรร]]</f>
        <v>853060</v>
      </c>
      <c r="N147" s="25">
        <f>'[1]รายการจัดซื้อจัดจ้าง 2568'!F154</f>
        <v>846691</v>
      </c>
      <c r="O147" s="18" t="s">
        <v>180</v>
      </c>
      <c r="P147" s="1" t="s">
        <v>122</v>
      </c>
      <c r="Q147" s="1" t="str">
        <f>'[1]รายการจัดซื้อจัดจ้าง 2568'!J154</f>
        <v>PO3320005256</v>
      </c>
      <c r="R147" s="26">
        <f>'[1]รายการจัดซื้อจัดจ้าง 2568'!L156</f>
        <v>0</v>
      </c>
      <c r="S147" s="26" t="str">
        <f>'[1]รายการจัดซื้อจัดจ้าง 2568'!M154</f>
        <v>27/01/2568</v>
      </c>
    </row>
    <row r="148" spans="1:19">
      <c r="A148" s="24">
        <v>147</v>
      </c>
      <c r="B148" s="18">
        <v>2567</v>
      </c>
      <c r="C148" s="18" t="s">
        <v>63</v>
      </c>
      <c r="D148" s="18" t="s">
        <v>64</v>
      </c>
      <c r="E148" s="18" t="s">
        <v>65</v>
      </c>
      <c r="F148" s="18" t="s">
        <v>66</v>
      </c>
      <c r="G148" s="18" t="s">
        <v>67</v>
      </c>
      <c r="H148" s="1" t="str">
        <f>'[1]รายการจัดซื้อจัดจ้าง 2568'!B155</f>
        <v>จ้างบริการเช่ารถบัสโดยสารปรับอากาศ 50 ที่นั่ง จำนวน 1 คัน งานวันที่ 10 มกราคม 2567</v>
      </c>
      <c r="I148" s="25">
        <f>'[1]รายการจัดซื้อจัดจ้าง 2568'!E155</f>
        <v>18000</v>
      </c>
      <c r="J148" s="18" t="s">
        <v>68</v>
      </c>
      <c r="K148" s="18" t="s">
        <v>69</v>
      </c>
      <c r="L148" s="18" t="s">
        <v>70</v>
      </c>
      <c r="M148" s="25">
        <f>Table2[[#This Row],[วงเงินงบประมาณที่ได้รับจัดสรร]]</f>
        <v>18000</v>
      </c>
      <c r="N148" s="25">
        <f>'[1]รายการจัดซื้อจัดจ้าง 2568'!F155</f>
        <v>12000</v>
      </c>
      <c r="O148" s="18" t="s">
        <v>238</v>
      </c>
      <c r="P148" s="1" t="s">
        <v>156</v>
      </c>
      <c r="Q148" s="1" t="str">
        <f>'[1]รายการจัดซื้อจัดจ้าง 2568'!J155</f>
        <v>PO3320005258</v>
      </c>
      <c r="R148" s="26">
        <f>'[1]รายการจัดซื้อจัดจ้าง 2568'!L157</f>
        <v>244044</v>
      </c>
      <c r="S148" s="26" t="str">
        <f>'[1]รายการจัดซื้อจัดจ้าง 2568'!M155</f>
        <v>20/01/2568</v>
      </c>
    </row>
    <row r="149" spans="1:19">
      <c r="A149" s="24">
        <v>148</v>
      </c>
      <c r="B149" s="18">
        <v>2567</v>
      </c>
      <c r="C149" s="18" t="s">
        <v>63</v>
      </c>
      <c r="D149" s="18" t="s">
        <v>64</v>
      </c>
      <c r="E149" s="18" t="s">
        <v>65</v>
      </c>
      <c r="F149" s="18" t="s">
        <v>66</v>
      </c>
      <c r="G149" s="18" t="s">
        <v>67</v>
      </c>
      <c r="H149" s="1" t="str">
        <f>'[1]รายการจัดซื้อจัดจ้าง 2568'!B157</f>
        <v>ค่าบริการทะลวงท่ออุดตัน โถปัสสาวะชาย ชั้น 10</v>
      </c>
      <c r="I149" s="25">
        <f>'[1]รายการจัดซื้อจัดจ้าง 2568'!E157</f>
        <v>1500</v>
      </c>
      <c r="J149" s="18" t="s">
        <v>68</v>
      </c>
      <c r="K149" s="18" t="s">
        <v>69</v>
      </c>
      <c r="L149" s="18" t="s">
        <v>70</v>
      </c>
      <c r="M149" s="25">
        <f>Table2[[#This Row],[วงเงินงบประมาณที่ได้รับจัดสรร]]</f>
        <v>1500</v>
      </c>
      <c r="N149" s="25">
        <f>'[1]รายการจัดซื้อจัดจ้าง 2568'!F157</f>
        <v>1500</v>
      </c>
      <c r="P149" s="1" t="s">
        <v>157</v>
      </c>
      <c r="Q149" s="1" t="str">
        <f>'[1]รายการจัดซื้อจัดจ้าง 2568'!J157</f>
        <v>PO3320005259</v>
      </c>
      <c r="R149" s="26">
        <f>'[1]รายการจัดซื้อจัดจ้าง 2568'!L159</f>
        <v>244044</v>
      </c>
      <c r="S149" s="26" t="str">
        <f>'[1]รายการจัดซื้อจัดจ้าง 2568'!M157</f>
        <v>20/01/2568</v>
      </c>
    </row>
    <row r="150" spans="1:19">
      <c r="A150" s="24">
        <v>149</v>
      </c>
      <c r="B150" s="18">
        <v>2567</v>
      </c>
      <c r="C150" s="18" t="s">
        <v>63</v>
      </c>
      <c r="D150" s="18" t="s">
        <v>64</v>
      </c>
      <c r="E150" s="18" t="s">
        <v>65</v>
      </c>
      <c r="F150" s="18" t="s">
        <v>66</v>
      </c>
      <c r="G150" s="18" t="s">
        <v>67</v>
      </c>
      <c r="H150" s="1" t="str">
        <f>'[1]รายการจัดซื้อจัดจ้าง 2568'!B158</f>
        <v>ค่าอาหาร และอาหารว่าง งานวันที่ 18 ธันวาคม 2567</v>
      </c>
      <c r="I150" s="25">
        <f>'[1]รายการจัดซื้อจัดจ้าง 2568'!E158</f>
        <v>5000</v>
      </c>
      <c r="J150" s="18" t="s">
        <v>68</v>
      </c>
      <c r="K150" s="18" t="s">
        <v>69</v>
      </c>
      <c r="L150" s="18" t="s">
        <v>70</v>
      </c>
      <c r="M150" s="25">
        <f>Table2[[#This Row],[วงเงินงบประมาณที่ได้รับจัดสรร]]</f>
        <v>5000</v>
      </c>
      <c r="N150" s="25">
        <f>'[1]รายการจัดซื้อจัดจ้าง 2568'!F158</f>
        <v>4171</v>
      </c>
      <c r="O150" s="18">
        <v>900003</v>
      </c>
      <c r="P150" s="1" t="s">
        <v>84</v>
      </c>
      <c r="Q150" s="1" t="str">
        <f>'[1]รายการจัดซื้อจัดจ้าง 2568'!J158</f>
        <v>PO3320005260</v>
      </c>
      <c r="R150" s="26">
        <f>'[1]รายการจัดซื้อจัดจ้าง 2568'!L160</f>
        <v>244258</v>
      </c>
      <c r="S150" s="26" t="str">
        <f>'[1]รายการจัดซื้อจัดจ้าง 2568'!M158</f>
        <v>20/01/2568</v>
      </c>
    </row>
    <row r="151" spans="1:19">
      <c r="A151" s="24">
        <v>150</v>
      </c>
      <c r="B151" s="18">
        <v>2567</v>
      </c>
      <c r="C151" s="18" t="s">
        <v>63</v>
      </c>
      <c r="D151" s="18" t="s">
        <v>64</v>
      </c>
      <c r="E151" s="18" t="s">
        <v>65</v>
      </c>
      <c r="F151" s="18" t="s">
        <v>66</v>
      </c>
      <c r="G151" s="18" t="s">
        <v>67</v>
      </c>
      <c r="H151" s="1" t="str">
        <f>'[1]รายการจัดซื้อจัดจ้าง 2568'!B159</f>
        <v>ค่าของรางวัล กิจกรรมงาน Open House online 4+1 งานวันที่ 28 พฤศจิกายน 2567</v>
      </c>
      <c r="I151" s="25">
        <f>'[1]รายการจัดซื้อจัดจ้าง 2568'!E159</f>
        <v>1000</v>
      </c>
      <c r="J151" s="18" t="s">
        <v>68</v>
      </c>
      <c r="K151" s="18" t="s">
        <v>69</v>
      </c>
      <c r="L151" s="18" t="s">
        <v>70</v>
      </c>
      <c r="M151" s="25">
        <f>Table2[[#This Row],[วงเงินงบประมาณที่ได้รับจัดสรร]]</f>
        <v>1000</v>
      </c>
      <c r="N151" s="25">
        <f>'[1]รายการจัดซื้อจัดจ้าง 2568'!F159</f>
        <v>700</v>
      </c>
      <c r="O151" s="18">
        <v>900003</v>
      </c>
      <c r="P151" s="1" t="s">
        <v>158</v>
      </c>
      <c r="Q151" s="1" t="str">
        <f>'[1]รายการจัดซื้อจัดจ้าง 2568'!J159</f>
        <v>PO3320005261</v>
      </c>
      <c r="R151" s="26">
        <f>'[1]รายการจัดซื้อจัดจ้าง 2568'!L161</f>
        <v>244258</v>
      </c>
      <c r="S151" s="26" t="str">
        <f>'[1]รายการจัดซื้อจัดจ้าง 2568'!M159</f>
        <v>20/01/2568</v>
      </c>
    </row>
    <row r="152" spans="1:19">
      <c r="A152" s="24">
        <v>151</v>
      </c>
      <c r="B152" s="18">
        <v>2567</v>
      </c>
      <c r="C152" s="18" t="s">
        <v>63</v>
      </c>
      <c r="D152" s="18" t="s">
        <v>64</v>
      </c>
      <c r="E152" s="18" t="s">
        <v>65</v>
      </c>
      <c r="F152" s="18" t="s">
        <v>66</v>
      </c>
      <c r="G152" s="18" t="s">
        <v>67</v>
      </c>
      <c r="H152" s="1" t="str">
        <f>'[1]รายการจัดซื้อจัดจ้าง 2568'!B160</f>
        <v>ซื้ออาหารว่าง จัดกิจกรรม จำนวน 45 ชุด 2 วัน งานวันที่ 21-22 มกราคม 2568</v>
      </c>
      <c r="I152" s="25">
        <f>'[1]รายการจัดซื้อจัดจ้าง 2568'!E160</f>
        <v>2660</v>
      </c>
      <c r="J152" s="18" t="s">
        <v>68</v>
      </c>
      <c r="K152" s="18" t="s">
        <v>69</v>
      </c>
      <c r="L152" s="18" t="s">
        <v>70</v>
      </c>
      <c r="M152" s="25">
        <f>Table2[[#This Row],[วงเงินงบประมาณที่ได้รับจัดสรร]]</f>
        <v>2660</v>
      </c>
      <c r="N152" s="25">
        <f>'[1]รายการจัดซื้อจัดจ้าง 2568'!F160</f>
        <v>2660</v>
      </c>
      <c r="O152" s="18" t="s">
        <v>224</v>
      </c>
      <c r="P152" s="1" t="s">
        <v>150</v>
      </c>
      <c r="Q152" s="1" t="str">
        <f>'[1]รายการจัดซื้อจัดจ้าง 2568'!J160</f>
        <v>PO3320005264</v>
      </c>
      <c r="R152" s="26">
        <f>'[1]รายการจัดซื้อจัดจ้าง 2568'!L162</f>
        <v>244258</v>
      </c>
      <c r="S152" s="26" t="str">
        <f>'[1]รายการจัดซื้อจัดจ้าง 2568'!M160</f>
        <v>16.01.2568</v>
      </c>
    </row>
    <row r="153" spans="1:19">
      <c r="A153" s="24">
        <v>152</v>
      </c>
      <c r="B153" s="18">
        <v>2567</v>
      </c>
      <c r="C153" s="18" t="s">
        <v>63</v>
      </c>
      <c r="D153" s="18" t="s">
        <v>64</v>
      </c>
      <c r="E153" s="18" t="s">
        <v>65</v>
      </c>
      <c r="F153" s="18" t="s">
        <v>66</v>
      </c>
      <c r="G153" s="18" t="s">
        <v>67</v>
      </c>
      <c r="H153" s="1" t="str">
        <f>'[1]รายการจัดซื้อจัดจ้าง 2568'!B161</f>
        <v>ซื้อวัสดุอุปกรณ์กีฬา จำนวน 3 ชุด งานวันที่ 5 กุมภาพันธ์ 2568</v>
      </c>
      <c r="I153" s="25">
        <f>'[1]รายการจัดซื้อจัดจ้าง 2568'!E161</f>
        <v>5000</v>
      </c>
      <c r="J153" s="18" t="s">
        <v>68</v>
      </c>
      <c r="K153" s="18" t="s">
        <v>69</v>
      </c>
      <c r="L153" s="18" t="s">
        <v>70</v>
      </c>
      <c r="M153" s="25">
        <f>Table2[[#This Row],[วงเงินงบประมาณที่ได้รับจัดสรร]]</f>
        <v>5000</v>
      </c>
      <c r="N153" s="25">
        <f>'[1]รายการจัดซื้อจัดจ้าง 2568'!F161</f>
        <v>5000</v>
      </c>
      <c r="O153" s="18" t="s">
        <v>240</v>
      </c>
      <c r="P153" s="1" t="s">
        <v>159</v>
      </c>
      <c r="Q153" s="1" t="str">
        <f>'[1]รายการจัดซื้อจัดจ้าง 2568'!J161</f>
        <v>PO3320005263</v>
      </c>
      <c r="R153" s="26">
        <f>'[1]รายการจัดซื้อจัดจ้าง 2568'!L163</f>
        <v>244258</v>
      </c>
      <c r="S153" s="26" t="str">
        <f>'[1]รายการจัดซื้อจัดจ้าง 2568'!M161</f>
        <v>27/01/2568</v>
      </c>
    </row>
    <row r="154" spans="1:19">
      <c r="A154" s="24">
        <v>153</v>
      </c>
      <c r="B154" s="18">
        <v>2567</v>
      </c>
      <c r="C154" s="18" t="s">
        <v>63</v>
      </c>
      <c r="D154" s="18" t="s">
        <v>64</v>
      </c>
      <c r="E154" s="18" t="s">
        <v>65</v>
      </c>
      <c r="F154" s="18" t="s">
        <v>66</v>
      </c>
      <c r="G154" s="18" t="s">
        <v>67</v>
      </c>
      <c r="H154" s="1" t="str">
        <f>'[1]รายการจัดซื้อจัดจ้าง 2568'!B162</f>
        <v>ซื้อเครื่องดื่ม จำนวน 64 แพ็ค งานวันที่ 5 กุมภาพันธ์ 2568</v>
      </c>
      <c r="I154" s="25">
        <f>'[1]รายการจัดซื้อจัดจ้าง 2568'!E162</f>
        <v>2880</v>
      </c>
      <c r="J154" s="18" t="s">
        <v>68</v>
      </c>
      <c r="K154" s="18" t="s">
        <v>69</v>
      </c>
      <c r="L154" s="18" t="s">
        <v>70</v>
      </c>
      <c r="M154" s="25">
        <f>Table2[[#This Row],[วงเงินงบประมาณที่ได้รับจัดสรร]]</f>
        <v>2880</v>
      </c>
      <c r="N154" s="25">
        <f>'[1]รายการจัดซื้อจัดจ้าง 2568'!F162</f>
        <v>2880</v>
      </c>
      <c r="O154" s="18">
        <v>900003</v>
      </c>
      <c r="P154" s="1" t="s">
        <v>96</v>
      </c>
      <c r="Q154" s="1" t="str">
        <f>'[1]รายการจัดซื้อจัดจ้าง 2568'!J162</f>
        <v>PO3320005265</v>
      </c>
      <c r="R154" s="26" t="str">
        <f>'[1]รายการจัดซื้อจัดจ้าง 2568'!L164</f>
        <v>13/01/2568</v>
      </c>
      <c r="S154" s="26" t="str">
        <f>'[1]รายการจัดซื้อจัดจ้าง 2568'!M162</f>
        <v>27/01/2568</v>
      </c>
    </row>
    <row r="155" spans="1:19">
      <c r="A155" s="24">
        <v>154</v>
      </c>
      <c r="B155" s="18">
        <v>2567</v>
      </c>
      <c r="C155" s="18" t="s">
        <v>63</v>
      </c>
      <c r="D155" s="18" t="s">
        <v>64</v>
      </c>
      <c r="E155" s="18" t="s">
        <v>65</v>
      </c>
      <c r="F155" s="18" t="s">
        <v>66</v>
      </c>
      <c r="G155" s="18" t="s">
        <v>67</v>
      </c>
      <c r="H155" s="1" t="str">
        <f>'[1]รายการจัดซื้อจัดจ้าง 2568'!B163</f>
        <v>จ้างบริการเช่าห้องพัก พร้อมอาหาร งานวันที่ 25-26 มกราคม 2568 T011/67 SIBA11 โรงแรม novotel</v>
      </c>
      <c r="I155" s="25">
        <f>'[1]รายการจัดซื้อจัดจ้าง 2568'!E163</f>
        <v>190800</v>
      </c>
      <c r="J155" s="18" t="s">
        <v>68</v>
      </c>
      <c r="K155" s="18" t="s">
        <v>69</v>
      </c>
      <c r="L155" s="18" t="s">
        <v>70</v>
      </c>
      <c r="M155" s="25">
        <f>Table2[[#This Row],[วงเงินงบประมาณที่ได้รับจัดสรร]]</f>
        <v>190800</v>
      </c>
      <c r="N155" s="25">
        <f>'[1]รายการจัดซื้อจัดจ้าง 2568'!F163</f>
        <v>190800</v>
      </c>
      <c r="O155" s="18" t="s">
        <v>225</v>
      </c>
      <c r="P155" s="1" t="s">
        <v>160</v>
      </c>
      <c r="Q155" s="1" t="str">
        <f>'[1]รายการจัดซื้อจัดจ้าง 2568'!J163</f>
        <v>PO3320005266</v>
      </c>
      <c r="R155" s="26" t="str">
        <f>'[1]รายการจัดซื้อจัดจ้าง 2568'!L165</f>
        <v>13/01/2568</v>
      </c>
      <c r="S155" s="26" t="str">
        <f>'[1]รายการจัดซื้อจัดจ้าง 2568'!M163</f>
        <v>24/01/2568</v>
      </c>
    </row>
    <row r="156" spans="1:19">
      <c r="A156" s="24">
        <v>155</v>
      </c>
      <c r="B156" s="18">
        <v>2567</v>
      </c>
      <c r="C156" s="18" t="s">
        <v>63</v>
      </c>
      <c r="D156" s="18" t="s">
        <v>64</v>
      </c>
      <c r="E156" s="18" t="s">
        <v>65</v>
      </c>
      <c r="F156" s="18" t="s">
        <v>66</v>
      </c>
      <c r="G156" s="18" t="s">
        <v>67</v>
      </c>
      <c r="H156" s="1" t="str">
        <f>'[1]รายการจัดซื้อจัดจ้าง 2568'!B164</f>
        <v>จ้างโฆษณาผ่าน Facebook Ads และ IG รุ่น 28A.2</v>
      </c>
      <c r="I156" s="25">
        <f>'[1]รายการจัดซื้อจัดจ้าง 2568'!E164</f>
        <v>230000</v>
      </c>
      <c r="J156" s="18" t="s">
        <v>68</v>
      </c>
      <c r="K156" s="18" t="s">
        <v>69</v>
      </c>
      <c r="L156" s="18" t="s">
        <v>70</v>
      </c>
      <c r="M156" s="25">
        <f>Table2[[#This Row],[วงเงินงบประมาณที่ได้รับจัดสรร]]</f>
        <v>230000</v>
      </c>
      <c r="N156" s="25">
        <f>'[1]รายการจัดซื้อจัดจ้าง 2568'!F164</f>
        <v>221490</v>
      </c>
      <c r="O156" s="30" t="s">
        <v>203</v>
      </c>
      <c r="P156" s="1" t="s">
        <v>114</v>
      </c>
      <c r="Q156" s="1" t="str">
        <f>'[1]รายการจัดซื้อจัดจ้าง 2568'!J164</f>
        <v>PO3320005267</v>
      </c>
      <c r="R156" s="26" t="str">
        <f>'[1]รายการจัดซื้อจัดจ้าง 2568'!L166</f>
        <v>13/01/2568</v>
      </c>
      <c r="S156" s="26">
        <f>'[1]รายการจัดซื้อจัดจ้าง 2568'!M164</f>
        <v>244046</v>
      </c>
    </row>
    <row r="157" spans="1:19">
      <c r="A157" s="24">
        <v>156</v>
      </c>
      <c r="B157" s="18">
        <v>2567</v>
      </c>
      <c r="C157" s="18" t="s">
        <v>63</v>
      </c>
      <c r="D157" s="18" t="s">
        <v>64</v>
      </c>
      <c r="E157" s="18" t="s">
        <v>65</v>
      </c>
      <c r="F157" s="18" t="s">
        <v>66</v>
      </c>
      <c r="G157" s="18" t="s">
        <v>67</v>
      </c>
      <c r="H157" s="1" t="str">
        <f>'[1]รายการจัดซื้อจัดจ้าง 2568'!B165</f>
        <v>จ้างทำความสะอาดเครื่องปรับอากาศ ชั้น 1,10,11</v>
      </c>
      <c r="I157" s="25">
        <f>'[1]รายการจัดซื้อจัดจ้าง 2568'!E165</f>
        <v>8000</v>
      </c>
      <c r="J157" s="18" t="s">
        <v>68</v>
      </c>
      <c r="K157" s="18" t="s">
        <v>69</v>
      </c>
      <c r="L157" s="18" t="s">
        <v>70</v>
      </c>
      <c r="M157" s="25">
        <f>Table2[[#This Row],[วงเงินงบประมาณที่ได้รับจัดสรร]]</f>
        <v>8000</v>
      </c>
      <c r="N157" s="25">
        <f>'[1]รายการจัดซื้อจัดจ้าง 2568'!F165</f>
        <v>7704</v>
      </c>
      <c r="O157" s="18" t="s">
        <v>190</v>
      </c>
      <c r="P157" s="1" t="s">
        <v>89</v>
      </c>
      <c r="Q157" s="1" t="str">
        <f>'[1]รายการจัดซื้อจัดจ้าง 2568'!J165</f>
        <v>PO3320005268</v>
      </c>
      <c r="R157" s="26" t="str">
        <f>'[1]รายการจัดซื้อจัดจ้าง 2568'!L167</f>
        <v>13/01/2568</v>
      </c>
      <c r="S157" s="26" t="str">
        <f>'[1]รายการจัดซื้อจัดจ้าง 2568'!M165</f>
        <v>17/02/2568</v>
      </c>
    </row>
    <row r="158" spans="1:19">
      <c r="A158" s="24">
        <v>157</v>
      </c>
      <c r="B158" s="18">
        <v>2567</v>
      </c>
      <c r="C158" s="18" t="s">
        <v>63</v>
      </c>
      <c r="D158" s="18" t="s">
        <v>64</v>
      </c>
      <c r="E158" s="18" t="s">
        <v>65</v>
      </c>
      <c r="F158" s="18" t="s">
        <v>66</v>
      </c>
      <c r="G158" s="18" t="s">
        <v>67</v>
      </c>
      <c r="H158" s="1" t="str">
        <f>'[1]รายการจัดซื้อจัดจ้าง 2568'!B166</f>
        <v>ซื้ออาหารว่าง จัดประชุมงานวันที่ 5 กุมภาพันธ์ 2568 ในวันที่ 13 มกราคม 2568 และค่าเสื้อคอจีน 66 ตัว</v>
      </c>
      <c r="I158" s="25">
        <f>'[1]รายการจัดซื้อจัดจ้าง 2568'!E166</f>
        <v>16000</v>
      </c>
      <c r="J158" s="18" t="s">
        <v>68</v>
      </c>
      <c r="K158" s="18" t="s">
        <v>69</v>
      </c>
      <c r="L158" s="18" t="s">
        <v>70</v>
      </c>
      <c r="M158" s="25">
        <f>Table2[[#This Row],[วงเงินงบประมาณที่ได้รับจัดสรร]]</f>
        <v>16000</v>
      </c>
      <c r="N158" s="25">
        <f>'[1]รายการจัดซื้อจัดจ้าง 2568'!F166</f>
        <v>14890</v>
      </c>
      <c r="O158" s="18">
        <v>900003</v>
      </c>
      <c r="P158" s="1" t="s">
        <v>96</v>
      </c>
      <c r="Q158" s="1" t="str">
        <f>'[1]รายการจัดซื้อจัดจ้าง 2568'!J166</f>
        <v>PO3320005270</v>
      </c>
      <c r="R158" s="26" t="str">
        <f>'[1]รายการจัดซื้อจัดจ้าง 2568'!L168</f>
        <v>14/01/2568</v>
      </c>
      <c r="S158" s="26">
        <f>'[1]รายการจัดซื้อจัดจ้าง 2568'!M166</f>
        <v>244258</v>
      </c>
    </row>
    <row r="159" spans="1:19">
      <c r="A159" s="24">
        <v>158</v>
      </c>
      <c r="B159" s="18">
        <v>2567</v>
      </c>
      <c r="C159" s="18" t="s">
        <v>63</v>
      </c>
      <c r="D159" s="18" t="s">
        <v>64</v>
      </c>
      <c r="E159" s="18" t="s">
        <v>65</v>
      </c>
      <c r="F159" s="18" t="s">
        <v>66</v>
      </c>
      <c r="G159" s="18" t="s">
        <v>67</v>
      </c>
      <c r="H159" s="1" t="str">
        <f>'[1]รายการจัดซื้อจัดจ้าง 2568'!B167</f>
        <v>จ้างบริการสกรีน โลโก 2 ตำแหน่ง ด้านหน้าและด้านหลังเสื้อ จำนวน 66 ตัว</v>
      </c>
      <c r="I159" s="25">
        <f>'[1]รายการจัดซื้อจัดจ้าง 2568'!E167</f>
        <v>5000</v>
      </c>
      <c r="J159" s="18" t="s">
        <v>68</v>
      </c>
      <c r="K159" s="18" t="s">
        <v>69</v>
      </c>
      <c r="L159" s="18" t="s">
        <v>70</v>
      </c>
      <c r="M159" s="25">
        <f>Table2[[#This Row],[วงเงินงบประมาณที่ได้รับจัดสรร]]</f>
        <v>5000</v>
      </c>
      <c r="N159" s="25">
        <f>'[1]รายการจัดซื้อจัดจ้าง 2568'!F167</f>
        <v>4943.3999999999996</v>
      </c>
      <c r="O159" s="18" t="s">
        <v>241</v>
      </c>
      <c r="P159" s="1" t="s">
        <v>161</v>
      </c>
      <c r="Q159" s="1" t="str">
        <f>'[1]รายการจัดซื้อจัดจ้าง 2568'!J167</f>
        <v>PO3320005269</v>
      </c>
      <c r="R159" s="26" t="str">
        <f>'[1]รายการจัดซื้อจัดจ้าง 2568'!L169</f>
        <v>16/01/2568</v>
      </c>
      <c r="S159" s="26" t="str">
        <f>'[1]รายการจัดซื้อจัดจ้าง 2568'!M167</f>
        <v>30/01/2568</v>
      </c>
    </row>
    <row r="160" spans="1:19">
      <c r="A160" s="24">
        <v>159</v>
      </c>
      <c r="B160" s="18">
        <v>2567</v>
      </c>
      <c r="C160" s="18" t="s">
        <v>63</v>
      </c>
      <c r="D160" s="18" t="s">
        <v>64</v>
      </c>
      <c r="E160" s="18" t="s">
        <v>65</v>
      </c>
      <c r="F160" s="18" t="s">
        <v>66</v>
      </c>
      <c r="G160" s="18" t="s">
        <v>67</v>
      </c>
      <c r="H160" s="1" t="str">
        <f>'[1]รายการจัดซื้อจัดจ้าง 2568'!B168</f>
        <v>ซื้ออาหาร จำนวน 750 กล่อง งานวันที่ 5 กุมภาพันธ์ 2568</v>
      </c>
      <c r="I160" s="25">
        <f>'[1]รายการจัดซื้อจัดจ้าง 2568'!E168</f>
        <v>60000</v>
      </c>
      <c r="J160" s="18" t="s">
        <v>68</v>
      </c>
      <c r="K160" s="18" t="s">
        <v>69</v>
      </c>
      <c r="L160" s="18" t="s">
        <v>70</v>
      </c>
      <c r="M160" s="25">
        <f>Table2[[#This Row],[วงเงินงบประมาณที่ได้รับจัดสรร]]</f>
        <v>60000</v>
      </c>
      <c r="N160" s="25">
        <f>'[1]รายการจัดซื้อจัดจ้าง 2568'!F168</f>
        <v>59920</v>
      </c>
      <c r="O160" s="18" t="s">
        <v>242</v>
      </c>
      <c r="P160" s="1" t="s">
        <v>162</v>
      </c>
      <c r="Q160" s="1" t="str">
        <f>'[1]รายการจัดซื้อจัดจ้าง 2568'!J168</f>
        <v>PO3320005271</v>
      </c>
      <c r="R160" s="26" t="str">
        <f>'[1]รายการจัดซื้อจัดจ้าง 2568'!L170</f>
        <v>14/01/2568</v>
      </c>
      <c r="S160" s="26" t="str">
        <f>'[1]รายการจัดซื้อจัดจ้าง 2568'!M168</f>
        <v>24/01/2568</v>
      </c>
    </row>
    <row r="161" spans="1:19">
      <c r="A161" s="24">
        <v>160</v>
      </c>
      <c r="B161" s="18">
        <v>2567</v>
      </c>
      <c r="C161" s="18" t="s">
        <v>63</v>
      </c>
      <c r="D161" s="18" t="s">
        <v>64</v>
      </c>
      <c r="E161" s="18" t="s">
        <v>65</v>
      </c>
      <c r="F161" s="18" t="s">
        <v>66</v>
      </c>
      <c r="G161" s="18" t="s">
        <v>67</v>
      </c>
      <c r="H161" s="1" t="str">
        <f>'[1]รายการจัดซื้อจัดจ้าง 2568'!B169</f>
        <v>จ้างทำป้ายไวนิล ขนาด 320 X 160 CM. จำนวน 1 ป้าย งานวันที่ 5 กุมภาพันธ์ 2568</v>
      </c>
      <c r="I161" s="25">
        <f>'[1]รายการจัดซื้อจัดจ้าง 2568'!E169</f>
        <v>2000</v>
      </c>
      <c r="J161" s="18" t="s">
        <v>68</v>
      </c>
      <c r="K161" s="18" t="s">
        <v>69</v>
      </c>
      <c r="L161" s="18" t="s">
        <v>70</v>
      </c>
      <c r="M161" s="25">
        <f>Table2[[#This Row],[วงเงินงบประมาณที่ได้รับจัดสรร]]</f>
        <v>2000</v>
      </c>
      <c r="N161" s="25">
        <f>'[1]รายการจัดซื้อจัดจ้าง 2568'!F169</f>
        <v>1872.5</v>
      </c>
      <c r="O161" s="18" t="s">
        <v>192</v>
      </c>
      <c r="P161" s="1" t="s">
        <v>83</v>
      </c>
      <c r="Q161" s="1" t="str">
        <f>'[1]รายการจัดซื้อจัดจ้าง 2568'!J169</f>
        <v>PO3320005275</v>
      </c>
      <c r="R161" s="26" t="str">
        <f>'[1]รายการจัดซื้อจัดจ้าง 2568'!L171</f>
        <v>15/01/2568</v>
      </c>
      <c r="S161" s="26" t="str">
        <f>'[1]รายการจัดซื้อจัดจ้าง 2568'!M169</f>
        <v>27/01/2568</v>
      </c>
    </row>
    <row r="162" spans="1:19">
      <c r="A162" s="24">
        <v>161</v>
      </c>
      <c r="B162" s="18">
        <v>2567</v>
      </c>
      <c r="C162" s="18" t="s">
        <v>63</v>
      </c>
      <c r="D162" s="18" t="s">
        <v>64</v>
      </c>
      <c r="E162" s="18" t="s">
        <v>65</v>
      </c>
      <c r="F162" s="18" t="s">
        <v>66</v>
      </c>
      <c r="G162" s="18" t="s">
        <v>67</v>
      </c>
      <c r="H162" s="1" t="str">
        <f>'[1]รายการจัดซื้อจัดจ้าง 2568'!B171</f>
        <v>ซื้อของรางวัล และวัสดุอุปกรณ์ จัดกิจกรรม Leadership  Trip งานวันที่ 11-12 มกราคม 2568</v>
      </c>
      <c r="I162" s="25">
        <f>'[1]รายการจัดซื้อจัดจ้าง 2568'!E171</f>
        <v>10000</v>
      </c>
      <c r="J162" s="18" t="s">
        <v>68</v>
      </c>
      <c r="K162" s="18" t="s">
        <v>69</v>
      </c>
      <c r="L162" s="18" t="s">
        <v>70</v>
      </c>
      <c r="M162" s="25">
        <f>Table2[[#This Row],[วงเงินงบประมาณที่ได้รับจัดสรร]]</f>
        <v>10000</v>
      </c>
      <c r="N162" s="25">
        <f>'[1]รายการจัดซื้อจัดจ้าง 2568'!F171</f>
        <v>5147.5</v>
      </c>
      <c r="O162" s="18">
        <v>900003</v>
      </c>
      <c r="P162" s="1" t="s">
        <v>134</v>
      </c>
      <c r="Q162" s="1" t="str">
        <f>'[1]รายการจัดซื้อจัดจ้าง 2568'!J171</f>
        <v>PO3320005273</v>
      </c>
      <c r="R162" s="26" t="str">
        <f>'[1]รายการจัดซื้อจัดจ้าง 2568'!L173</f>
        <v>17/01/2568</v>
      </c>
      <c r="S162" s="26" t="str">
        <f>'[1]รายการจัดซื้อจัดจ้าง 2568'!M171</f>
        <v>27/01/2568</v>
      </c>
    </row>
    <row r="163" spans="1:19">
      <c r="A163" s="24">
        <v>162</v>
      </c>
      <c r="B163" s="18">
        <v>2567</v>
      </c>
      <c r="C163" s="18" t="s">
        <v>63</v>
      </c>
      <c r="D163" s="18" t="s">
        <v>64</v>
      </c>
      <c r="E163" s="18" t="s">
        <v>65</v>
      </c>
      <c r="F163" s="18" t="s">
        <v>66</v>
      </c>
      <c r="G163" s="18" t="s">
        <v>67</v>
      </c>
      <c r="H163" s="1" t="str">
        <f>'[1]รายการจัดซื้อจัดจ้าง 2568'!B172</f>
        <v>ซื้ออาหาร และเครื่องดื่ม จัดกิจกรรม งานวันที่ 10 มกราคม 2567</v>
      </c>
      <c r="I163" s="25">
        <f>'[1]รายการจัดซื้อจัดจ้าง 2568'!E172</f>
        <v>5000</v>
      </c>
      <c r="J163" s="18" t="s">
        <v>68</v>
      </c>
      <c r="K163" s="18" t="s">
        <v>69</v>
      </c>
      <c r="L163" s="18" t="s">
        <v>70</v>
      </c>
      <c r="M163" s="25">
        <f>Table2[[#This Row],[วงเงินงบประมาณที่ได้รับจัดสรร]]</f>
        <v>5000</v>
      </c>
      <c r="N163" s="25">
        <f>'[1]รายการจัดซื้อจัดจ้าง 2568'!F172</f>
        <v>3262</v>
      </c>
      <c r="O163" s="18">
        <v>900003</v>
      </c>
      <c r="P163" s="1" t="s">
        <v>163</v>
      </c>
      <c r="Q163" s="1" t="str">
        <f>'[1]รายการจัดซื้อจัดจ้าง 2568'!J172</f>
        <v>PO3320005274</v>
      </c>
      <c r="R163" s="26" t="str">
        <f>'[1]รายการจัดซื้อจัดจ้าง 2568'!L174</f>
        <v>20/01/2568</v>
      </c>
      <c r="S163" s="26" t="str">
        <f>'[1]รายการจัดซื้อจัดจ้าง 2568'!M172</f>
        <v>27/01/2568</v>
      </c>
    </row>
    <row r="164" spans="1:19">
      <c r="A164" s="24">
        <v>163</v>
      </c>
      <c r="B164" s="18">
        <v>2567</v>
      </c>
      <c r="C164" s="18" t="s">
        <v>63</v>
      </c>
      <c r="D164" s="18" t="s">
        <v>64</v>
      </c>
      <c r="E164" s="18" t="s">
        <v>65</v>
      </c>
      <c r="F164" s="18" t="s">
        <v>66</v>
      </c>
      <c r="G164" s="18" t="s">
        <v>67</v>
      </c>
      <c r="H164" s="1" t="str">
        <f>'[1]รายการจัดซื้อจัดจ้าง 2568'!B173</f>
        <v xml:space="preserve">จ้างบริการถ่ายภาพ จัดฝึกอบรม งานวันที่ 1-3 มีนาคม 2567  (T001/67) ABC รุ่นที่ 10 </v>
      </c>
      <c r="I164" s="25">
        <f>'[1]รายการจัดซื้อจัดจ้าง 2568'!E173</f>
        <v>10000</v>
      </c>
      <c r="J164" s="18" t="s">
        <v>68</v>
      </c>
      <c r="K164" s="18" t="s">
        <v>69</v>
      </c>
      <c r="L164" s="18" t="s">
        <v>70</v>
      </c>
      <c r="M164" s="25">
        <f>Table2[[#This Row],[วงเงินงบประมาณที่ได้รับจัดสรร]]</f>
        <v>10000</v>
      </c>
      <c r="N164" s="25">
        <f>'[1]รายการจัดซื้อจัดจ้าง 2568'!F173</f>
        <v>10000</v>
      </c>
      <c r="O164" s="18" t="s">
        <v>207</v>
      </c>
      <c r="P164" s="1" t="s">
        <v>81</v>
      </c>
      <c r="Q164" s="1" t="str">
        <f>'[1]รายการจัดซื้อจัดจ้าง 2568'!J173</f>
        <v>PO3320005277</v>
      </c>
      <c r="R164" s="26" t="str">
        <f>'[1]รายการจัดซื้อจัดจ้าง 2568'!L175</f>
        <v>21/01/2568</v>
      </c>
      <c r="S164" s="26" t="str">
        <f>'[1]รายการจัดซื้อจัดจ้าง 2568'!M173</f>
        <v>27/01/2568</v>
      </c>
    </row>
    <row r="165" spans="1:19">
      <c r="A165" s="24">
        <v>164</v>
      </c>
      <c r="B165" s="18">
        <v>2567</v>
      </c>
      <c r="C165" s="18" t="s">
        <v>63</v>
      </c>
      <c r="D165" s="18" t="s">
        <v>64</v>
      </c>
      <c r="E165" s="18" t="s">
        <v>65</v>
      </c>
      <c r="F165" s="18" t="s">
        <v>66</v>
      </c>
      <c r="G165" s="18" t="s">
        <v>67</v>
      </c>
      <c r="H165" s="1" t="str">
        <f>'[1]รายการจัดซื้อจัดจ้าง 2568'!B174</f>
        <v>จ้างบริการเช่ารถตู้ all new Toyota Commuter VIP 8 ที่นั่ง จำนวน 2 คัน วันที่ 25-26/1/2568  SIBA11</v>
      </c>
      <c r="I165" s="25">
        <f>'[1]รายการจัดซื้อจัดจ้าง 2568'!E174</f>
        <v>13000</v>
      </c>
      <c r="J165" s="18" t="s">
        <v>68</v>
      </c>
      <c r="K165" s="18" t="s">
        <v>69</v>
      </c>
      <c r="L165" s="18" t="s">
        <v>70</v>
      </c>
      <c r="M165" s="25">
        <f>Table2[[#This Row],[วงเงินงบประมาณที่ได้รับจัดสรร]]</f>
        <v>13000</v>
      </c>
      <c r="N165" s="25">
        <f>'[1]รายการจัดซื้อจัดจ้าง 2568'!F174</f>
        <v>13000</v>
      </c>
      <c r="P165" s="1" t="s">
        <v>164</v>
      </c>
      <c r="Q165" s="1" t="str">
        <f>'[1]รายการจัดซื้อจัดจ้าง 2568'!J174</f>
        <v>PO3320005279</v>
      </c>
      <c r="R165" s="26" t="str">
        <f>'[1]รายการจัดซื้อจัดจ้าง 2568'!L176</f>
        <v>22/01/2568</v>
      </c>
      <c r="S165" s="26" t="str">
        <f>'[1]รายการจัดซื้อจัดจ้าง 2568'!M174</f>
        <v>24/01/2568</v>
      </c>
    </row>
    <row r="166" spans="1:19">
      <c r="A166" s="24">
        <v>165</v>
      </c>
      <c r="B166" s="18">
        <v>2567</v>
      </c>
      <c r="C166" s="18" t="s">
        <v>63</v>
      </c>
      <c r="D166" s="18" t="s">
        <v>64</v>
      </c>
      <c r="E166" s="18" t="s">
        <v>65</v>
      </c>
      <c r="F166" s="18" t="s">
        <v>66</v>
      </c>
      <c r="G166" s="18" t="s">
        <v>67</v>
      </c>
      <c r="H166" s="1" t="str">
        <f>'[1]รายการจัดซื้อจัดจ้าง 2568'!B175</f>
        <v xml:space="preserve">จ้างบริการดูแลสวนหย่อม ระยะเวลา 12 เดือน 02/68 - 02/69 </v>
      </c>
      <c r="I166" s="25">
        <f>'[1]รายการจัดซื้อจัดจ้าง 2568'!E175</f>
        <v>42000</v>
      </c>
      <c r="J166" s="18" t="s">
        <v>68</v>
      </c>
      <c r="K166" s="18" t="s">
        <v>69</v>
      </c>
      <c r="L166" s="18" t="s">
        <v>70</v>
      </c>
      <c r="M166" s="25">
        <f>Table2[[#This Row],[วงเงินงบประมาณที่ได้รับจัดสรร]]</f>
        <v>42000</v>
      </c>
      <c r="N166" s="25">
        <f>'[1]รายการจัดซื้อจัดจ้าง 2568'!F175</f>
        <v>42000</v>
      </c>
      <c r="O166" s="18" t="s">
        <v>243</v>
      </c>
      <c r="P166" s="1" t="s">
        <v>165</v>
      </c>
      <c r="Q166" s="1" t="str">
        <f>'[1]รายการจัดซื้อจัดจ้าง 2568'!J175</f>
        <v>PO3320005280</v>
      </c>
      <c r="R166" s="26" t="str">
        <f>'[1]รายการจัดซื้อจัดจ้าง 2568'!L177</f>
        <v>22/01/2567</v>
      </c>
      <c r="S166" s="26" t="str">
        <f>'[1]รายการจัดซื้อจัดจ้าง 2568'!M175</f>
        <v>30/09/2568</v>
      </c>
    </row>
    <row r="167" spans="1:19">
      <c r="A167" s="24">
        <v>166</v>
      </c>
      <c r="B167" s="18">
        <v>2567</v>
      </c>
      <c r="C167" s="18" t="s">
        <v>63</v>
      </c>
      <c r="D167" s="18" t="s">
        <v>64</v>
      </c>
      <c r="E167" s="18" t="s">
        <v>65</v>
      </c>
      <c r="F167" s="18" t="s">
        <v>66</v>
      </c>
      <c r="G167" s="18" t="s">
        <v>67</v>
      </c>
      <c r="H167" s="1" t="str">
        <f>'[1]รายการจัดซื้อจัดจ้าง 2568'!B176</f>
        <v>ซื้ออาหาร และของรางวัล จัดกิจกรรม CMMU Open House 28A งานวันที่ 26 มกราคม 2568</v>
      </c>
      <c r="I167" s="25">
        <f>'[1]รายการจัดซื้อจัดจ้าง 2568'!E176</f>
        <v>7800</v>
      </c>
      <c r="J167" s="18" t="s">
        <v>68</v>
      </c>
      <c r="K167" s="18" t="s">
        <v>69</v>
      </c>
      <c r="L167" s="18" t="s">
        <v>70</v>
      </c>
      <c r="M167" s="25">
        <f>Table2[[#This Row],[วงเงินงบประมาณที่ได้รับจัดสรร]]</f>
        <v>7800</v>
      </c>
      <c r="N167" s="25">
        <f>'[1]รายการจัดซื้อจัดจ้าง 2568'!F176</f>
        <v>7800</v>
      </c>
      <c r="O167" s="18" t="s">
        <v>239</v>
      </c>
      <c r="P167" s="1" t="s">
        <v>166</v>
      </c>
      <c r="Q167" s="1" t="str">
        <f>'[1]รายการจัดซื้อจัดจ้าง 2568'!J176</f>
        <v>PO3320005282</v>
      </c>
      <c r="R167" s="26" t="str">
        <f>'[1]รายการจัดซื้อจัดจ้าง 2568'!L178</f>
        <v>22/01/2568</v>
      </c>
      <c r="S167" s="26" t="str">
        <f>'[1]รายการจัดซื้อจัดจ้าง 2568'!M176</f>
        <v>27/01/2568</v>
      </c>
    </row>
    <row r="168" spans="1:19">
      <c r="A168" s="24">
        <v>167</v>
      </c>
      <c r="B168" s="18">
        <v>2567</v>
      </c>
      <c r="C168" s="18" t="s">
        <v>63</v>
      </c>
      <c r="D168" s="18" t="s">
        <v>64</v>
      </c>
      <c r="E168" s="18" t="s">
        <v>65</v>
      </c>
      <c r="F168" s="18" t="s">
        <v>66</v>
      </c>
      <c r="G168" s="18" t="s">
        <v>67</v>
      </c>
      <c r="H168" s="1" t="str">
        <f>'[1]รายการจัดซื้อจัดจ้าง 2568'!B177</f>
        <v>ซื้อของที่ระลึก จัดกิจกรรมงานวันที่ 21-22 มกราคม 2568</v>
      </c>
      <c r="I168" s="25">
        <f>'[1]รายการจัดซื้อจัดจ้าง 2568'!E177</f>
        <v>2000</v>
      </c>
      <c r="J168" s="18" t="s">
        <v>68</v>
      </c>
      <c r="K168" s="18" t="s">
        <v>69</v>
      </c>
      <c r="L168" s="18" t="s">
        <v>70</v>
      </c>
      <c r="M168" s="25">
        <f>Table2[[#This Row],[วงเงินงบประมาณที่ได้รับจัดสรร]]</f>
        <v>2000</v>
      </c>
      <c r="N168" s="25">
        <f>'[1]รายการจัดซื้อจัดจ้าง 2568'!F177</f>
        <v>2000</v>
      </c>
      <c r="O168" s="18">
        <v>900003</v>
      </c>
      <c r="P168" s="1" t="s">
        <v>167</v>
      </c>
      <c r="Q168" s="1" t="str">
        <f>'[1]รายการจัดซื้อจัดจ้าง 2568'!J177</f>
        <v>PO3320005283</v>
      </c>
      <c r="R168" s="26" t="str">
        <f>'[1]รายการจัดซื้อจัดจ้าง 2568'!L179</f>
        <v>23/01/2568</v>
      </c>
      <c r="S168" s="26" t="str">
        <f>'[1]รายการจัดซื้อจัดจ้าง 2568'!M177</f>
        <v>27/01/2568</v>
      </c>
    </row>
    <row r="169" spans="1:19">
      <c r="A169" s="24">
        <v>168</v>
      </c>
      <c r="B169" s="18">
        <v>2567</v>
      </c>
      <c r="C169" s="18" t="s">
        <v>63</v>
      </c>
      <c r="D169" s="18" t="s">
        <v>64</v>
      </c>
      <c r="E169" s="18" t="s">
        <v>65</v>
      </c>
      <c r="F169" s="18" t="s">
        <v>66</v>
      </c>
      <c r="G169" s="18" t="s">
        <v>67</v>
      </c>
      <c r="H169" s="1" t="str">
        <f>'[1]รายการจัดซื้อจัดจ้าง 2568'!B178</f>
        <v>ซื้ออาหารว่าง และเครื่องดื่ม จัดกิจกรรมงานวันที่ 15 ธันวาคม 2567</v>
      </c>
      <c r="I169" s="25">
        <f>'[1]รายการจัดซื้อจัดจ้าง 2568'!E178</f>
        <v>5973.07</v>
      </c>
      <c r="J169" s="18" t="s">
        <v>68</v>
      </c>
      <c r="K169" s="18" t="s">
        <v>69</v>
      </c>
      <c r="L169" s="18" t="s">
        <v>70</v>
      </c>
      <c r="M169" s="25">
        <f>Table2[[#This Row],[วงเงินงบประมาณที่ได้รับจัดสรร]]</f>
        <v>5973.07</v>
      </c>
      <c r="N169" s="25">
        <f>'[1]รายการจัดซื้อจัดจ้าง 2568'!F178</f>
        <v>5973.07</v>
      </c>
      <c r="O169" s="18">
        <v>900003</v>
      </c>
      <c r="P169" s="1" t="s">
        <v>168</v>
      </c>
      <c r="Q169" s="1" t="str">
        <f>'[1]รายการจัดซื้อจัดจ้าง 2568'!J178</f>
        <v>PO3320005284</v>
      </c>
      <c r="R169" s="26" t="str">
        <f>'[1]รายการจัดซื้อจัดจ้าง 2568'!L180</f>
        <v>23/01/2568</v>
      </c>
      <c r="S169" s="26" t="str">
        <f>'[1]รายการจัดซื้อจัดจ้าง 2568'!M178</f>
        <v>27/01/2568</v>
      </c>
    </row>
    <row r="170" spans="1:19">
      <c r="A170" s="24">
        <v>169</v>
      </c>
      <c r="B170" s="18">
        <v>2567</v>
      </c>
      <c r="C170" s="18" t="s">
        <v>63</v>
      </c>
      <c r="D170" s="18" t="s">
        <v>64</v>
      </c>
      <c r="E170" s="18" t="s">
        <v>65</v>
      </c>
      <c r="F170" s="18" t="s">
        <v>66</v>
      </c>
      <c r="G170" s="18" t="s">
        <v>67</v>
      </c>
      <c r="H170" s="1" t="str">
        <f>'[1]รายการจัดซื้อจัดจ้าง 2568'!B179</f>
        <v>จ้างเช่ารถตู้ Toyota Commuter 9-10 ที่นั่ง จำนวน 1 คัน วันที่ 4 กุมภาพันธ์ 2568 (ไปศิริราช)</v>
      </c>
      <c r="I170" s="25">
        <f>'[1]รายการจัดซื้อจัดจ้าง 2568'!E179</f>
        <v>2500</v>
      </c>
      <c r="J170" s="18" t="s">
        <v>68</v>
      </c>
      <c r="K170" s="18" t="s">
        <v>69</v>
      </c>
      <c r="L170" s="18" t="s">
        <v>70</v>
      </c>
      <c r="M170" s="25">
        <f>Table2[[#This Row],[วงเงินงบประมาณที่ได้รับจัดสรร]]</f>
        <v>2500</v>
      </c>
      <c r="N170" s="25">
        <f>'[1]รายการจัดซื้อจัดจ้าง 2568'!F179</f>
        <v>2000</v>
      </c>
      <c r="O170" s="18" t="s">
        <v>238</v>
      </c>
      <c r="P170" s="1" t="s">
        <v>156</v>
      </c>
      <c r="Q170" s="1" t="str">
        <f>'[1]รายการจัดซื้อจัดจ้าง 2568'!J179</f>
        <v>PO3320005286</v>
      </c>
      <c r="R170" s="26" t="str">
        <f>'[1]รายการจัดซื้อจัดจ้าง 2568'!L181</f>
        <v>24/01/2568</v>
      </c>
      <c r="S170" s="26">
        <f>'[1]รายการจัดซื้อจัดจ้าง 2568'!M179</f>
        <v>244076</v>
      </c>
    </row>
    <row r="171" spans="1:19">
      <c r="A171" s="24">
        <v>170</v>
      </c>
      <c r="B171" s="18">
        <v>2567</v>
      </c>
      <c r="C171" s="18" t="s">
        <v>63</v>
      </c>
      <c r="D171" s="18" t="s">
        <v>64</v>
      </c>
      <c r="E171" s="18" t="s">
        <v>65</v>
      </c>
      <c r="F171" s="18" t="s">
        <v>66</v>
      </c>
      <c r="G171" s="18" t="s">
        <v>67</v>
      </c>
      <c r="H171" s="1" t="str">
        <f>'[1]รายการจัดซื้อจัดจ้าง 2568'!B180</f>
        <v>ซื้ออาหาร อาหารว่าง และเครื่องดื่ม จัดประชุม งานวันที่ 16 มกราคม 2568</v>
      </c>
      <c r="I171" s="25">
        <f>'[1]รายการจัดซื้อจัดจ้าง 2568'!E180</f>
        <v>4000</v>
      </c>
      <c r="J171" s="18" t="s">
        <v>68</v>
      </c>
      <c r="K171" s="18" t="s">
        <v>69</v>
      </c>
      <c r="L171" s="18" t="s">
        <v>70</v>
      </c>
      <c r="M171" s="25">
        <f>Table2[[#This Row],[วงเงินงบประมาณที่ได้รับจัดสรร]]</f>
        <v>4000</v>
      </c>
      <c r="N171" s="25">
        <f>'[1]รายการจัดซื้อจัดจ้าง 2568'!F180</f>
        <v>2280</v>
      </c>
      <c r="O171" s="18">
        <v>900003</v>
      </c>
      <c r="P171" s="1" t="s">
        <v>106</v>
      </c>
      <c r="Q171" s="1" t="str">
        <f>'[1]รายการจัดซื้อจัดจ้าง 2568'!J180</f>
        <v>PO3320005285</v>
      </c>
      <c r="R171" s="26" t="str">
        <f>'[1]รายการจัดซื้อจัดจ้าง 2568'!L182</f>
        <v>24/01/2568</v>
      </c>
      <c r="S171" s="26">
        <f>'[1]รายการจัดซื้อจัดจ้าง 2568'!M180</f>
        <v>244259</v>
      </c>
    </row>
    <row r="172" spans="1:19">
      <c r="A172" s="24">
        <v>171</v>
      </c>
      <c r="B172" s="18">
        <v>2567</v>
      </c>
      <c r="C172" s="18" t="s">
        <v>63</v>
      </c>
      <c r="D172" s="18" t="s">
        <v>64</v>
      </c>
      <c r="E172" s="18" t="s">
        <v>65</v>
      </c>
      <c r="F172" s="18" t="s">
        <v>66</v>
      </c>
      <c r="G172" s="18" t="s">
        <v>67</v>
      </c>
      <c r="H172" s="1" t="str">
        <f>'[1]รายการจัดซื้อจัดจ้าง 2568'!B181</f>
        <v>ซื้อดอกไม้สด จำนวน 1 ช่อ งานวันที่ 29 พฤศจิกายน 2567</v>
      </c>
      <c r="I172" s="25">
        <f>'[1]รายการจัดซื้อจัดจ้าง 2568'!E181</f>
        <v>1200</v>
      </c>
      <c r="J172" s="18" t="s">
        <v>68</v>
      </c>
      <c r="K172" s="18" t="s">
        <v>69</v>
      </c>
      <c r="L172" s="18" t="s">
        <v>70</v>
      </c>
      <c r="M172" s="25">
        <f>Table2[[#This Row],[วงเงินงบประมาณที่ได้รับจัดสรร]]</f>
        <v>1200</v>
      </c>
      <c r="N172" s="25">
        <f>'[1]รายการจัดซื้อจัดจ้าง 2568'!F181</f>
        <v>1200</v>
      </c>
      <c r="O172" s="18">
        <v>900003</v>
      </c>
      <c r="P172" s="1" t="s">
        <v>85</v>
      </c>
      <c r="Q172" s="1" t="str">
        <f>'[1]รายการจัดซื้อจัดจ้าง 2568'!J181</f>
        <v>PO3320005287</v>
      </c>
      <c r="R172" s="26" t="str">
        <f>'[1]รายการจัดซื้อจัดจ้าง 2568'!L183</f>
        <v>24/01/2568</v>
      </c>
      <c r="S172" s="26">
        <f>'[1]รายการจัดซื้อจัดจ้าง 2568'!M181</f>
        <v>244259</v>
      </c>
    </row>
    <row r="173" spans="1:19">
      <c r="A173" s="24">
        <v>172</v>
      </c>
      <c r="B173" s="18">
        <v>2567</v>
      </c>
      <c r="C173" s="18" t="s">
        <v>63</v>
      </c>
      <c r="D173" s="18" t="s">
        <v>64</v>
      </c>
      <c r="E173" s="18" t="s">
        <v>65</v>
      </c>
      <c r="F173" s="18" t="s">
        <v>66</v>
      </c>
      <c r="G173" s="18" t="s">
        <v>67</v>
      </c>
      <c r="H173" s="1" t="str">
        <f>'[1]รายการจัดซื้อจัดจ้าง 2568'!B182</f>
        <v>ซื้อดอกไม้สด จำนวน 1 ช่อ งานวันที่ 22 มกราคม 2568</v>
      </c>
      <c r="I173" s="25">
        <f>'[1]รายการจัดซื้อจัดจ้าง 2568'!E182</f>
        <v>1000</v>
      </c>
      <c r="J173" s="18" t="s">
        <v>68</v>
      </c>
      <c r="K173" s="18" t="s">
        <v>69</v>
      </c>
      <c r="L173" s="18" t="s">
        <v>70</v>
      </c>
      <c r="M173" s="25">
        <f>Table2[[#This Row],[วงเงินงบประมาณที่ได้รับจัดสรร]]</f>
        <v>1000</v>
      </c>
      <c r="N173" s="25">
        <f>'[1]รายการจัดซื้อจัดจ้าง 2568'!F182</f>
        <v>1000</v>
      </c>
      <c r="O173" s="18">
        <v>900003</v>
      </c>
      <c r="P173" s="1" t="s">
        <v>85</v>
      </c>
      <c r="Q173" s="1" t="str">
        <f>'[1]รายการจัดซื้อจัดจ้าง 2568'!J182</f>
        <v>PO3320005288</v>
      </c>
      <c r="R173" s="26" t="str">
        <f>'[1]รายการจัดซื้อจัดจ้าง 2568'!L184</f>
        <v>27/01/2568</v>
      </c>
      <c r="S173" s="26">
        <f>'[1]รายการจัดซื้อจัดจ้าง 2568'!M182</f>
        <v>244259</v>
      </c>
    </row>
    <row r="174" spans="1:19">
      <c r="A174" s="24">
        <v>173</v>
      </c>
      <c r="B174" s="18">
        <v>2567</v>
      </c>
      <c r="C174" s="18" t="s">
        <v>63</v>
      </c>
      <c r="D174" s="18" t="s">
        <v>64</v>
      </c>
      <c r="E174" s="18" t="s">
        <v>65</v>
      </c>
      <c r="F174" s="18" t="s">
        <v>66</v>
      </c>
      <c r="G174" s="18" t="s">
        <v>67</v>
      </c>
      <c r="H174" s="1" t="str">
        <f>'[1]รายการจัดซื้อจัดจ้าง 2568'!B183</f>
        <v xml:space="preserve">จ้างงานบำรุงรักษาประตูทางเข้า-ออกทุกชั้น ปี 2568 (1/2/68 - 31/1/69) </v>
      </c>
      <c r="I174" s="25">
        <f>'[1]รายการจัดซื้อจัดจ้าง 2568'!E183</f>
        <v>61525</v>
      </c>
      <c r="J174" s="18" t="s">
        <v>68</v>
      </c>
      <c r="K174" s="18" t="s">
        <v>69</v>
      </c>
      <c r="L174" s="18" t="s">
        <v>70</v>
      </c>
      <c r="M174" s="25">
        <f>Table2[[#This Row],[วงเงินงบประมาณที่ได้รับจัดสรร]]</f>
        <v>61525</v>
      </c>
      <c r="N174" s="25">
        <f>'[1]รายการจัดซื้อจัดจ้าง 2568'!F183</f>
        <v>61525</v>
      </c>
      <c r="O174" s="18" t="s">
        <v>226</v>
      </c>
      <c r="P174" s="1" t="s">
        <v>169</v>
      </c>
      <c r="Q174" s="1" t="str">
        <f>'[1]รายการจัดซื้อจัดจ้าง 2568'!J183</f>
        <v>PO3320005289</v>
      </c>
      <c r="R174" s="26" t="str">
        <f>'[1]รายการจัดซื้อจัดจ้าง 2568'!L185</f>
        <v>27/01/2568</v>
      </c>
      <c r="S174" s="26" t="str">
        <f>'[1]รายการจัดซื้อจัดจ้าง 2568'!M183</f>
        <v>25/02/2568</v>
      </c>
    </row>
    <row r="175" spans="1:19">
      <c r="A175" s="24">
        <v>174</v>
      </c>
      <c r="B175" s="18">
        <v>2567</v>
      </c>
      <c r="C175" s="18" t="s">
        <v>63</v>
      </c>
      <c r="D175" s="18" t="s">
        <v>64</v>
      </c>
      <c r="E175" s="18" t="s">
        <v>65</v>
      </c>
      <c r="F175" s="18" t="s">
        <v>66</v>
      </c>
      <c r="G175" s="18" t="s">
        <v>67</v>
      </c>
      <c r="H175" s="1" t="str">
        <f>'[1]รายการจัดซื้อจัดจ้าง 2568'!B184</f>
        <v>จ้างทำความสะอาดเครื่องปรับอากาศ ชั้น 4,5,6</v>
      </c>
      <c r="I175" s="25">
        <f>'[1]รายการจัดซื้อจัดจ้าง 2568'!E184</f>
        <v>11556</v>
      </c>
      <c r="J175" s="18" t="s">
        <v>68</v>
      </c>
      <c r="K175" s="18" t="s">
        <v>69</v>
      </c>
      <c r="L175" s="18" t="s">
        <v>70</v>
      </c>
      <c r="M175" s="25">
        <f>Table2[[#This Row],[วงเงินงบประมาณที่ได้รับจัดสรร]]</f>
        <v>11556</v>
      </c>
      <c r="N175" s="25">
        <f>'[1]รายการจัดซื้อจัดจ้าง 2568'!F184</f>
        <v>11556</v>
      </c>
      <c r="O175" s="18" t="s">
        <v>190</v>
      </c>
      <c r="P175" s="1" t="s">
        <v>89</v>
      </c>
      <c r="Q175" s="1" t="str">
        <f>'[1]รายการจัดซื้อจัดจ้าง 2568'!J184</f>
        <v>PO3320005292</v>
      </c>
      <c r="R175" s="26" t="str">
        <f>'[1]รายการจัดซื้อจัดจ้าง 2568'!L186</f>
        <v>27/01/2568</v>
      </c>
      <c r="S175" s="26" t="str">
        <f>'[1]รายการจัดซื้อจัดจ้าง 2568'!M184</f>
        <v>17/02/2568</v>
      </c>
    </row>
    <row r="176" spans="1:19">
      <c r="A176" s="24">
        <v>175</v>
      </c>
      <c r="B176" s="18">
        <v>2567</v>
      </c>
      <c r="C176" s="18" t="s">
        <v>63</v>
      </c>
      <c r="D176" s="18" t="s">
        <v>64</v>
      </c>
      <c r="E176" s="18" t="s">
        <v>65</v>
      </c>
      <c r="F176" s="18" t="s">
        <v>66</v>
      </c>
      <c r="G176" s="18" t="s">
        <v>67</v>
      </c>
      <c r="H176" s="1" t="str">
        <f>'[1]รายการจัดซื้อจัดจ้าง 2568'!B185</f>
        <v>จ้างบริการแก้ไขท่อน้ำทิ้ง ชั้น 5 และ ชั้น 6</v>
      </c>
      <c r="I176" s="25">
        <f>'[1]รายการจัดซื้อจัดจ้าง 2568'!E185</f>
        <v>10700</v>
      </c>
      <c r="J176" s="18" t="s">
        <v>68</v>
      </c>
      <c r="K176" s="18" t="s">
        <v>69</v>
      </c>
      <c r="L176" s="18" t="s">
        <v>70</v>
      </c>
      <c r="M176" s="25">
        <f>Table2[[#This Row],[วงเงินงบประมาณที่ได้รับจัดสรร]]</f>
        <v>10700</v>
      </c>
      <c r="N176" s="25">
        <f>'[1]รายการจัดซื้อจัดจ้าง 2568'!F185</f>
        <v>10700</v>
      </c>
      <c r="O176" s="30" t="s">
        <v>179</v>
      </c>
      <c r="P176" s="1" t="s">
        <v>113</v>
      </c>
      <c r="Q176" s="1" t="str">
        <f>'[1]รายการจัดซื้อจัดจ้าง 2568'!J185</f>
        <v>PO3320005291</v>
      </c>
      <c r="R176" s="26" t="str">
        <f>'[1]รายการจัดซื้อจัดจ้าง 2568'!L187</f>
        <v>27/01/2568</v>
      </c>
      <c r="S176" s="26" t="str">
        <f>'[1]รายการจัดซื้อจัดจ้าง 2568'!M185</f>
        <v>17/02/2568</v>
      </c>
    </row>
    <row r="177" spans="1:19">
      <c r="A177" s="24">
        <v>176</v>
      </c>
      <c r="B177" s="18">
        <v>2567</v>
      </c>
      <c r="C177" s="18" t="s">
        <v>63</v>
      </c>
      <c r="D177" s="18" t="s">
        <v>64</v>
      </c>
      <c r="E177" s="18" t="s">
        <v>65</v>
      </c>
      <c r="F177" s="18" t="s">
        <v>66</v>
      </c>
      <c r="G177" s="18" t="s">
        <v>67</v>
      </c>
      <c r="H177" s="1" t="str">
        <f>'[1]รายการจัดซื้อจัดจ้าง 2568'!B186</f>
        <v>จ้างบริการวิชาการพัฒนาผู้บริหาร งานวันที่ 24-25 พฤศจิกายน 2567</v>
      </c>
      <c r="I177" s="25">
        <f>'[1]รายการจัดซื้อจัดจ้าง 2568'!E186</f>
        <v>360000</v>
      </c>
      <c r="J177" s="18" t="s">
        <v>68</v>
      </c>
      <c r="K177" s="18" t="s">
        <v>69</v>
      </c>
      <c r="L177" s="18" t="s">
        <v>70</v>
      </c>
      <c r="M177" s="25">
        <f>Table2[[#This Row],[วงเงินงบประมาณที่ได้รับจัดสรร]]</f>
        <v>360000</v>
      </c>
      <c r="N177" s="25">
        <f>'[1]รายการจัดซื้อจัดจ้าง 2568'!F186</f>
        <v>360000</v>
      </c>
      <c r="P177" s="1" t="s">
        <v>170</v>
      </c>
      <c r="Q177" s="1" t="str">
        <f>'[1]รายการจัดซื้อจัดจ้าง 2568'!J186</f>
        <v>PO3320005290</v>
      </c>
      <c r="R177" s="26" t="str">
        <f>'[1]รายการจัดซื้อจัดจ้าง 2568'!L188</f>
        <v>30/01/2568</v>
      </c>
      <c r="S177" s="26" t="str">
        <f>'[1]รายการจัดซื้อจัดจ้าง 2568'!M186</f>
        <v>17/02/2568</v>
      </c>
    </row>
    <row r="178" spans="1:19">
      <c r="A178" s="24">
        <v>177</v>
      </c>
      <c r="B178" s="18">
        <v>2567</v>
      </c>
      <c r="C178" s="18" t="s">
        <v>63</v>
      </c>
      <c r="D178" s="18" t="s">
        <v>64</v>
      </c>
      <c r="E178" s="18" t="s">
        <v>65</v>
      </c>
      <c r="F178" s="18" t="s">
        <v>66</v>
      </c>
      <c r="G178" s="18" t="s">
        <v>67</v>
      </c>
      <c r="H178" s="1" t="str">
        <f>'[1]รายการจัดซื้อจัดจ้าง 2568'!B187</f>
        <v>ซื้ออาหาร อาหารว่าง และเครื่องดื่ม จัดประชุมในวันที่ 17-23 พฤศจิกายน 2567</v>
      </c>
      <c r="I178" s="25">
        <f>'[1]รายการจัดซื้อจัดจ้าง 2568'!E187</f>
        <v>150000</v>
      </c>
      <c r="J178" s="18" t="s">
        <v>68</v>
      </c>
      <c r="K178" s="18" t="s">
        <v>69</v>
      </c>
      <c r="L178" s="18" t="s">
        <v>70</v>
      </c>
      <c r="M178" s="25">
        <f>Table2[[#This Row],[วงเงินงบประมาณที่ได้รับจัดสรร]]</f>
        <v>150000</v>
      </c>
      <c r="N178" s="25">
        <f>'[1]รายการจัดซื้อจัดจ้าง 2568'!F187</f>
        <v>94628.98</v>
      </c>
      <c r="O178" s="18" t="s">
        <v>73</v>
      </c>
      <c r="P178" s="1" t="s">
        <v>139</v>
      </c>
      <c r="Q178" s="1" t="str">
        <f>'[1]รายการจัดซื้อจัดจ้าง 2568'!J187</f>
        <v>PO3320005293</v>
      </c>
      <c r="R178" s="26" t="str">
        <f>'[1]รายการจัดซื้อจัดจ้าง 2568'!L189</f>
        <v>30/01/2568</v>
      </c>
      <c r="S178" s="26" t="str">
        <f>'[1]รายการจัดซื้อจัดจ้าง 2568'!M187</f>
        <v>24/02/2568</v>
      </c>
    </row>
    <row r="179" spans="1:19">
      <c r="A179" s="24">
        <v>178</v>
      </c>
      <c r="B179" s="18">
        <v>2567</v>
      </c>
      <c r="C179" s="18" t="s">
        <v>63</v>
      </c>
      <c r="D179" s="18" t="s">
        <v>64</v>
      </c>
      <c r="E179" s="18" t="s">
        <v>65</v>
      </c>
      <c r="F179" s="18" t="s">
        <v>66</v>
      </c>
      <c r="G179" s="18" t="s">
        <v>67</v>
      </c>
      <c r="H179" s="1" t="str">
        <f>'[1]รายการจัดซื้อจัดจ้าง 2568'!B188</f>
        <v>ซื้ออาหาร และของรางวัล จัดกิจกรรม CMMU Open House 28A งานวันที่ 26 มกราคม 2568</v>
      </c>
      <c r="I179" s="25">
        <f>'[1]รายการจัดซื้อจัดจ้าง 2568'!E188</f>
        <v>12000</v>
      </c>
      <c r="J179" s="18" t="s">
        <v>68</v>
      </c>
      <c r="K179" s="18" t="s">
        <v>69</v>
      </c>
      <c r="L179" s="18" t="s">
        <v>70</v>
      </c>
      <c r="M179" s="25">
        <f>Table2[[#This Row],[วงเงินงบประมาณที่ได้รับจัดสรร]]</f>
        <v>12000</v>
      </c>
      <c r="N179" s="25">
        <f>'[1]รายการจัดซื้อจัดจ้าง 2568'!F188</f>
        <v>10840</v>
      </c>
      <c r="O179" s="18">
        <v>900003</v>
      </c>
      <c r="P179" s="1" t="s">
        <v>84</v>
      </c>
      <c r="Q179" s="1" t="str">
        <f>'[1]รายการจัดซื้อจัดจ้าง 2568'!J188</f>
        <v>PO3320005294</v>
      </c>
      <c r="R179" s="26" t="str">
        <f>'[1]รายการจัดซื้อจัดจ้าง 2568'!L190</f>
        <v>30/01/2568</v>
      </c>
      <c r="S179" s="26" t="str">
        <f>'[1]รายการจัดซื้อจัดจ้าง 2568'!M188</f>
        <v>17/01/2568</v>
      </c>
    </row>
    <row r="180" spans="1:19">
      <c r="A180" s="24">
        <v>179</v>
      </c>
      <c r="B180" s="18">
        <v>2567</v>
      </c>
      <c r="C180" s="18" t="s">
        <v>63</v>
      </c>
      <c r="D180" s="18" t="s">
        <v>64</v>
      </c>
      <c r="E180" s="18" t="s">
        <v>65</v>
      </c>
      <c r="F180" s="18" t="s">
        <v>66</v>
      </c>
      <c r="G180" s="18" t="s">
        <v>67</v>
      </c>
      <c r="H180" s="1" t="str">
        <f>'[1]รายการจัดซื้อจัดจ้าง 2568'!B189</f>
        <v>จ้างบริการเช่าโรงแรม พร้อมอาหาร งานวันที่ 25-26 มกราคม 2568  ส่วนที่เหลือ T011/67 SIBA11 โรงแรม novotel</v>
      </c>
      <c r="I180" s="25">
        <f>'[1]รายการจัดซื้อจัดจ้าง 2568'!E189</f>
        <v>15693.44</v>
      </c>
      <c r="J180" s="18" t="s">
        <v>68</v>
      </c>
      <c r="K180" s="18" t="s">
        <v>69</v>
      </c>
      <c r="L180" s="18" t="s">
        <v>70</v>
      </c>
      <c r="M180" s="25">
        <f>Table2[[#This Row],[วงเงินงบประมาณที่ได้รับจัดสรร]]</f>
        <v>15693.44</v>
      </c>
      <c r="N180" s="25">
        <f>'[1]รายการจัดซื้อจัดจ้าง 2568'!F189</f>
        <v>15693.44</v>
      </c>
      <c r="O180" s="18" t="s">
        <v>225</v>
      </c>
      <c r="P180" s="1" t="s">
        <v>160</v>
      </c>
      <c r="Q180" s="1" t="str">
        <f>'[1]รายการจัดซื้อจัดจ้าง 2568'!J189</f>
        <v>PO3320005295</v>
      </c>
      <c r="R180" s="26" t="str">
        <f>'[1]รายการจัดซื้อจัดจ้าง 2568'!L191</f>
        <v>30/01/2568</v>
      </c>
      <c r="S180" s="26" t="str">
        <f>'[1]รายการจัดซื้อจัดจ้าง 2568'!M189</f>
        <v>17/01/2568</v>
      </c>
    </row>
    <row r="181" spans="1:19">
      <c r="A181" s="24">
        <v>180</v>
      </c>
      <c r="B181" s="18">
        <v>2567</v>
      </c>
      <c r="C181" s="18" t="s">
        <v>63</v>
      </c>
      <c r="D181" s="18" t="s">
        <v>64</v>
      </c>
      <c r="E181" s="18" t="s">
        <v>65</v>
      </c>
      <c r="F181" s="18" t="s">
        <v>66</v>
      </c>
      <c r="G181" s="18" t="s">
        <v>67</v>
      </c>
      <c r="H181" s="1" t="str">
        <f>'[1]รายการจัดซื้อจัดจ้าง 2568'!B190</f>
        <v>ซื้อวัสดุอุปกรณ์ว่อมแซม จำนวน 2 รายการ</v>
      </c>
      <c r="I181" s="25">
        <f>'[1]รายการจัดซื้อจัดจ้าง 2568'!E190</f>
        <v>365</v>
      </c>
      <c r="J181" s="18" t="s">
        <v>68</v>
      </c>
      <c r="K181" s="18" t="s">
        <v>69</v>
      </c>
      <c r="L181" s="18" t="s">
        <v>70</v>
      </c>
      <c r="M181" s="25">
        <f>Table2[[#This Row],[วงเงินงบประมาณที่ได้รับจัดสรร]]</f>
        <v>365</v>
      </c>
      <c r="N181" s="25">
        <f>'[1]รายการจัดซื้อจัดจ้าง 2568'!F190</f>
        <v>365</v>
      </c>
      <c r="O181" s="18">
        <v>900003</v>
      </c>
      <c r="P181" s="1" t="s">
        <v>132</v>
      </c>
      <c r="Q181" s="1" t="str">
        <f>'[1]รายการจัดซื้อจัดจ้าง 2568'!J190</f>
        <v>PO3320005296</v>
      </c>
      <c r="R181" s="26" t="str">
        <f>'[1]รายการจัดซื้อจัดจ้าง 2568'!L192</f>
        <v>31/01/2568</v>
      </c>
      <c r="S181" s="26" t="str">
        <f>'[1]รายการจัดซื้อจัดจ้าง 2568'!M190</f>
        <v>17/01/2568</v>
      </c>
    </row>
    <row r="182" spans="1:19">
      <c r="A182" s="24">
        <v>181</v>
      </c>
      <c r="B182" s="18">
        <v>2567</v>
      </c>
      <c r="C182" s="18" t="s">
        <v>63</v>
      </c>
      <c r="D182" s="18" t="s">
        <v>64</v>
      </c>
      <c r="E182" s="18" t="s">
        <v>65</v>
      </c>
      <c r="F182" s="18" t="s">
        <v>66</v>
      </c>
      <c r="G182" s="18" t="s">
        <v>67</v>
      </c>
      <c r="H182" s="1" t="str">
        <f>'[1]รายการจัดซื้อจัดจ้าง 2568'!B191</f>
        <v>ซื้ออุปกรณ์วัดค่าฝุ่น P.M. 2.5 จำนวน 1 เครื่อง</v>
      </c>
      <c r="I182" s="25">
        <f>'[1]รายการจัดซื้อจัดจ้าง 2568'!E191</f>
        <v>660</v>
      </c>
      <c r="J182" s="18" t="s">
        <v>68</v>
      </c>
      <c r="K182" s="18" t="s">
        <v>69</v>
      </c>
      <c r="L182" s="18" t="s">
        <v>70</v>
      </c>
      <c r="M182" s="25">
        <f>Table2[[#This Row],[วงเงินงบประมาณที่ได้รับจัดสรร]]</f>
        <v>660</v>
      </c>
      <c r="N182" s="25">
        <f>'[1]รายการจัดซื้อจัดจ้าง 2568'!F191</f>
        <v>660</v>
      </c>
      <c r="O182" s="18">
        <v>900003</v>
      </c>
      <c r="P182" s="1" t="s">
        <v>88</v>
      </c>
      <c r="Q182" s="1" t="str">
        <f>'[1]รายการจัดซื้อจัดจ้าง 2568'!J191</f>
        <v>PO3320005297</v>
      </c>
      <c r="R182" s="26">
        <f>'[1]รายการจัดซื้อจัดจ้าง 2568'!L193</f>
        <v>0</v>
      </c>
      <c r="S182" s="26" t="str">
        <f>'[1]รายการจัดซื้อจัดจ้าง 2568'!M191</f>
        <v>17/01/2568</v>
      </c>
    </row>
    <row r="183" spans="1:19">
      <c r="A183" s="24">
        <v>182</v>
      </c>
      <c r="B183" s="18">
        <v>2567</v>
      </c>
      <c r="C183" s="18" t="s">
        <v>63</v>
      </c>
      <c r="D183" s="18" t="s">
        <v>64</v>
      </c>
      <c r="E183" s="18" t="s">
        <v>65</v>
      </c>
      <c r="F183" s="18" t="s">
        <v>66</v>
      </c>
      <c r="G183" s="18" t="s">
        <v>67</v>
      </c>
      <c r="H183" s="1" t="str">
        <f>'[1]รายการจัดซื้อจัดจ้าง 2568'!B192</f>
        <v>ซื้อยาสามัญ สำหรับบริการพนักงานและนักศึกษา</v>
      </c>
      <c r="I183" s="25">
        <f>'[1]รายการจัดซื้อจัดจ้าง 2568'!E192</f>
        <v>1109.98</v>
      </c>
      <c r="J183" s="18" t="s">
        <v>68</v>
      </c>
      <c r="K183" s="18" t="s">
        <v>69</v>
      </c>
      <c r="L183" s="18" t="s">
        <v>70</v>
      </c>
      <c r="M183" s="25">
        <f>Table2[[#This Row],[วงเงินงบประมาณที่ได้รับจัดสรร]]</f>
        <v>1109.98</v>
      </c>
      <c r="N183" s="25">
        <f>'[1]รายการจัดซื้อจัดจ้าง 2568'!F192</f>
        <v>1109.98</v>
      </c>
      <c r="O183" s="18" t="s">
        <v>73</v>
      </c>
      <c r="P183" s="1" t="s">
        <v>79</v>
      </c>
      <c r="Q183" s="1" t="str">
        <f>'[1]รายการจัดซื้อจัดจ้าง 2568'!J192</f>
        <v>PO3320005298</v>
      </c>
      <c r="R183" s="26">
        <f>'[1]รายการจัดซื้อจัดจ้าง 2568'!L194</f>
        <v>244076</v>
      </c>
      <c r="S183" s="26" t="str">
        <f>'[1]รายการจัดซื้อจัดจ้าง 2568'!M192</f>
        <v>17/01/2568</v>
      </c>
    </row>
    <row r="184" spans="1:19">
      <c r="A184" s="24">
        <v>183</v>
      </c>
      <c r="B184" s="18">
        <v>2567</v>
      </c>
      <c r="C184" s="18" t="s">
        <v>63</v>
      </c>
      <c r="D184" s="18" t="s">
        <v>64</v>
      </c>
      <c r="E184" s="18" t="s">
        <v>65</v>
      </c>
      <c r="F184" s="18" t="s">
        <v>66</v>
      </c>
      <c r="G184" s="18" t="s">
        <v>67</v>
      </c>
      <c r="H184" s="1" t="str">
        <f>'[1]รายการจัดซื้อจัดจ้าง 2568'!B194</f>
        <v>ซื้ออาหารว่าง จัดกิจกรรม จำนวน 50 ชุด 2 วัน งานวันที่ 26/02/68 และ 05/03/68</v>
      </c>
      <c r="I184" s="25">
        <f>'[1]รายการจัดซื้อจัดจ้าง 2568'!E194</f>
        <v>2920</v>
      </c>
      <c r="J184" s="18" t="s">
        <v>68</v>
      </c>
      <c r="K184" s="18" t="s">
        <v>69</v>
      </c>
      <c r="L184" s="18" t="s">
        <v>70</v>
      </c>
      <c r="M184" s="25">
        <f>Table2[[#This Row],[วงเงินงบประมาณที่ได้รับจัดสรร]]</f>
        <v>2920</v>
      </c>
      <c r="N184" s="25">
        <f>'[1]รายการจัดซื้อจัดจ้าง 2568'!F194</f>
        <v>2920</v>
      </c>
      <c r="O184" s="18" t="s">
        <v>224</v>
      </c>
      <c r="P184" s="1" t="s">
        <v>150</v>
      </c>
      <c r="Q184" s="1" t="str">
        <f>'[1]รายการจัดซื้อจัดจ้าง 2568'!J194</f>
        <v>PO3320005300</v>
      </c>
      <c r="R184" s="26">
        <f>'[1]รายการจัดซื้อจัดจ้าง 2568'!L196</f>
        <v>244106</v>
      </c>
      <c r="S184" s="26" t="str">
        <f>'[1]รายการจัดซื้อจัดจ้าง 2568'!M194</f>
        <v>24/02/2568</v>
      </c>
    </row>
    <row r="185" spans="1:19">
      <c r="A185" s="24">
        <v>184</v>
      </c>
      <c r="B185" s="18">
        <v>2567</v>
      </c>
      <c r="C185" s="18" t="s">
        <v>63</v>
      </c>
      <c r="D185" s="18" t="s">
        <v>64</v>
      </c>
      <c r="E185" s="18" t="s">
        <v>65</v>
      </c>
      <c r="F185" s="18" t="s">
        <v>66</v>
      </c>
      <c r="G185" s="18" t="s">
        <v>67</v>
      </c>
      <c r="H185" s="1" t="str">
        <f>'[1]รายการจัดซื้อจัดจ้าง 2568'!B195</f>
        <v xml:space="preserve">จ้างบริการส่ง SMS ผ่านระบบมือถือ 7292 SMS จำนวน 12 เดือน  </v>
      </c>
      <c r="I185" s="25">
        <f>'[1]รายการจัดซื้อจัดจ้าง 2568'!E195</f>
        <v>3745</v>
      </c>
      <c r="J185" s="18" t="s">
        <v>68</v>
      </c>
      <c r="K185" s="18" t="s">
        <v>69</v>
      </c>
      <c r="L185" s="18" t="s">
        <v>70</v>
      </c>
      <c r="M185" s="25">
        <f>Table2[[#This Row],[วงเงินงบประมาณที่ได้รับจัดสรร]]</f>
        <v>3745</v>
      </c>
      <c r="N185" s="25">
        <f>'[1]รายการจัดซื้อจัดจ้าง 2568'!F195</f>
        <v>3745</v>
      </c>
      <c r="O185" s="18" t="s">
        <v>223</v>
      </c>
      <c r="P185" s="1" t="s">
        <v>171</v>
      </c>
      <c r="Q185" s="1" t="str">
        <f>'[1]รายการจัดซื้อจัดจ้าง 2568'!J195</f>
        <v>PO3320005299</v>
      </c>
      <c r="R185" s="26">
        <f>'[1]รายการจัดซื้อจัดจ้าง 2568'!L197</f>
        <v>244167</v>
      </c>
      <c r="S185" s="26" t="str">
        <f>'[1]รายการจัดซื้อจัดจ้าง 2568'!M195</f>
        <v>24/02/2568</v>
      </c>
    </row>
    <row r="186" spans="1:19">
      <c r="A186" s="24">
        <v>185</v>
      </c>
      <c r="B186" s="18">
        <v>2567</v>
      </c>
      <c r="C186" s="18" t="s">
        <v>63</v>
      </c>
      <c r="D186" s="18" t="s">
        <v>64</v>
      </c>
      <c r="E186" s="18" t="s">
        <v>65</v>
      </c>
      <c r="F186" s="18" t="s">
        <v>66</v>
      </c>
      <c r="G186" s="18" t="s">
        <v>67</v>
      </c>
      <c r="H186" s="1" t="str">
        <f>'[1]รายการจัดซื้อจัดจ้าง 2568'!B196</f>
        <v>จ้างโฆษณาประชาสัมพันธ์เพื่อเผยแพร่ผ่านสื่อ รุ่น 28A</v>
      </c>
      <c r="I186" s="25">
        <f>'[1]รายการจัดซื้อจัดจ้าง 2568'!E196</f>
        <v>356666.66</v>
      </c>
      <c r="J186" s="18" t="s">
        <v>68</v>
      </c>
      <c r="K186" s="18" t="s">
        <v>69</v>
      </c>
      <c r="L186" s="18" t="s">
        <v>70</v>
      </c>
      <c r="M186" s="25">
        <f>Table2[[#This Row],[วงเงินงบประมาณที่ได้รับจัดสรร]]</f>
        <v>356666.66</v>
      </c>
      <c r="N186" s="25">
        <f>'[1]รายการจัดซื้อจัดจ้าง 2568'!F196</f>
        <v>356666.66</v>
      </c>
      <c r="O186" s="18" t="s">
        <v>222</v>
      </c>
      <c r="P186" s="1" t="s">
        <v>172</v>
      </c>
      <c r="Q186" s="1" t="str">
        <f>'[1]รายการจัดซื้อจัดจ้าง 2568'!J196</f>
        <v>PO3320005301</v>
      </c>
      <c r="R186" s="26">
        <f>'[1]รายการจัดซื้อจัดจ้าง 2568'!L198</f>
        <v>244167</v>
      </c>
      <c r="S186" s="26">
        <f>'[1]รายการจัดซื้อจัดจ้าง 2568'!M196</f>
        <v>244106</v>
      </c>
    </row>
    <row r="187" spans="1:19">
      <c r="A187" s="24">
        <v>186</v>
      </c>
      <c r="B187" s="18">
        <v>2567</v>
      </c>
      <c r="C187" s="18" t="s">
        <v>63</v>
      </c>
      <c r="D187" s="18" t="s">
        <v>64</v>
      </c>
      <c r="E187" s="18" t="s">
        <v>65</v>
      </c>
      <c r="F187" s="18" t="s">
        <v>66</v>
      </c>
      <c r="G187" s="18" t="s">
        <v>67</v>
      </c>
      <c r="H187" s="1" t="str">
        <f>'[1]รายการจัดซื้อจัดจ้าง 2568'!B197</f>
        <v>จ้างบริการซ่อมห้องน้ำชาย ชั้น 4</v>
      </c>
      <c r="I187" s="25">
        <f>'[1]รายการจัดซื้อจัดจ้าง 2568'!E197</f>
        <v>18620</v>
      </c>
      <c r="J187" s="18" t="s">
        <v>68</v>
      </c>
      <c r="K187" s="18" t="s">
        <v>69</v>
      </c>
      <c r="L187" s="18" t="s">
        <v>70</v>
      </c>
      <c r="M187" s="25">
        <f>Table2[[#This Row],[วงเงินงบประมาณที่ได้รับจัดสรร]]</f>
        <v>18620</v>
      </c>
      <c r="N187" s="25">
        <f>'[1]รายการจัดซื้อจัดจ้าง 2568'!F197</f>
        <v>17120</v>
      </c>
      <c r="O187" s="18" t="s">
        <v>188</v>
      </c>
      <c r="P187" s="1" t="s">
        <v>98</v>
      </c>
      <c r="Q187" s="1" t="str">
        <f>'[1]รายการจัดซื้อจัดจ้าง 2568'!J197</f>
        <v>PO3320005305</v>
      </c>
      <c r="R187" s="26">
        <f>'[1]รายการจัดซื้อจัดจ้าง 2568'!L199</f>
        <v>244167</v>
      </c>
      <c r="S187" s="26" t="str">
        <f>'[1]รายการจัดซื้อจัดจ้าง 2568'!M197</f>
        <v>17/03/2568</v>
      </c>
    </row>
    <row r="188" spans="1:19">
      <c r="A188" s="24">
        <v>187</v>
      </c>
      <c r="B188" s="18">
        <v>2567</v>
      </c>
      <c r="C188" s="18" t="s">
        <v>63</v>
      </c>
      <c r="D188" s="18" t="s">
        <v>64</v>
      </c>
      <c r="E188" s="18" t="s">
        <v>65</v>
      </c>
      <c r="F188" s="18" t="s">
        <v>66</v>
      </c>
      <c r="G188" s="18" t="s">
        <v>67</v>
      </c>
      <c r="H188" s="1" t="str">
        <f>'[1]รายการจัดซื้อจัดจ้าง 2568'!B198</f>
        <v>ซื้ออาหาร อาหาร และเครื่องดื่ม จัดฝึกอบรม SIBA 11 ในวันที่ 25-26 มกราคม 2568</v>
      </c>
      <c r="I188" s="25">
        <f>'[1]รายการจัดซื้อจัดจ้าง 2568'!E198</f>
        <v>30000</v>
      </c>
      <c r="J188" s="18" t="s">
        <v>68</v>
      </c>
      <c r="K188" s="18" t="s">
        <v>69</v>
      </c>
      <c r="L188" s="18" t="s">
        <v>70</v>
      </c>
      <c r="M188" s="25">
        <f>Table2[[#This Row],[วงเงินงบประมาณที่ได้รับจัดสรร]]</f>
        <v>30000</v>
      </c>
      <c r="N188" s="25">
        <f>'[1]รายการจัดซื้อจัดจ้าง 2568'!F198</f>
        <v>25727.26</v>
      </c>
      <c r="O188" s="18" t="s">
        <v>73</v>
      </c>
      <c r="P188" s="1" t="s">
        <v>139</v>
      </c>
      <c r="Q188" s="1" t="str">
        <f>'[1]รายการจัดซื้อจัดจ้าง 2568'!J198</f>
        <v>PO3320005302</v>
      </c>
      <c r="R188" s="26">
        <f>'[1]รายการจัดซื้อจัดจ้าง 2568'!L200</f>
        <v>244259</v>
      </c>
      <c r="S188" s="26" t="str">
        <f>'[1]รายการจัดซื้อจัดจ้าง 2568'!M198</f>
        <v>17/03/2568</v>
      </c>
    </row>
    <row r="189" spans="1:19">
      <c r="A189" s="24">
        <v>188</v>
      </c>
      <c r="B189" s="18">
        <v>2567</v>
      </c>
      <c r="C189" s="18" t="s">
        <v>63</v>
      </c>
      <c r="D189" s="18" t="s">
        <v>64</v>
      </c>
      <c r="E189" s="18" t="s">
        <v>65</v>
      </c>
      <c r="F189" s="18" t="s">
        <v>66</v>
      </c>
      <c r="G189" s="18" t="s">
        <v>67</v>
      </c>
      <c r="H189" s="1" t="str">
        <f>'[1]รายการจัดซื้อจัดจ้าง 2568'!B199</f>
        <v>ซื้อวัสดุอุปกรณ์กีฬา จำนวน 3 ชุด งานวันที่ 19 มีนาคม 2568</v>
      </c>
      <c r="I189" s="25">
        <f>'[1]รายการจัดซื้อจัดจ้าง 2568'!E199</f>
        <v>3000</v>
      </c>
      <c r="J189" s="18" t="s">
        <v>68</v>
      </c>
      <c r="K189" s="18" t="s">
        <v>69</v>
      </c>
      <c r="L189" s="18" t="s">
        <v>70</v>
      </c>
      <c r="M189" s="25">
        <f>Table2[[#This Row],[วงเงินงบประมาณที่ได้รับจัดสรร]]</f>
        <v>3000</v>
      </c>
      <c r="N189" s="25">
        <f>'[1]รายการจัดซื้อจัดจ้าง 2568'!F199</f>
        <v>2928.88</v>
      </c>
      <c r="O189" s="18">
        <v>900003</v>
      </c>
      <c r="P189" s="1" t="s">
        <v>96</v>
      </c>
      <c r="Q189" s="1" t="str">
        <f>'[1]รายการจัดซื้อจัดจ้าง 2568'!J199</f>
        <v>PO3320005303</v>
      </c>
      <c r="R189" s="26">
        <f>'[1]รายการจัดซื้อจัดจ้าง 2568'!L201</f>
        <v>244290</v>
      </c>
      <c r="S189" s="26">
        <f>'[1]รายการจัดซื้อจัดจ้าง 2568'!M199</f>
        <v>244260</v>
      </c>
    </row>
    <row r="190" spans="1:19">
      <c r="A190" s="24">
        <v>189</v>
      </c>
      <c r="B190" s="18">
        <v>2567</v>
      </c>
      <c r="C190" s="18" t="s">
        <v>63</v>
      </c>
      <c r="D190" s="18" t="s">
        <v>64</v>
      </c>
      <c r="E190" s="18" t="s">
        <v>65</v>
      </c>
      <c r="F190" s="18" t="s">
        <v>66</v>
      </c>
      <c r="G190" s="18" t="s">
        <v>67</v>
      </c>
      <c r="H190" s="1" t="str">
        <f>'[1]รายการจัดซื้อจัดจ้าง 2568'!B200</f>
        <v>ซื้ออาหาร และเครื่องดื่ม พร้อมของรางวัล จัดกิจกรรม CMMU Town Hall ครั้งที่ 1/2568 วันที่ 7 กุมภาพันธ์ 2568</v>
      </c>
      <c r="I190" s="25">
        <f>'[1]รายการจัดซื้อจัดจ้าง 2568'!E200</f>
        <v>12000</v>
      </c>
      <c r="J190" s="18" t="s">
        <v>68</v>
      </c>
      <c r="K190" s="18" t="s">
        <v>69</v>
      </c>
      <c r="L190" s="18" t="s">
        <v>70</v>
      </c>
      <c r="M190" s="25">
        <f>Table2[[#This Row],[วงเงินงบประมาณที่ได้รับจัดสรร]]</f>
        <v>12000</v>
      </c>
      <c r="N190" s="25">
        <f>'[1]รายการจัดซื้อจัดจ้าง 2568'!F200</f>
        <v>11927.25</v>
      </c>
      <c r="O190" s="18">
        <v>900003</v>
      </c>
      <c r="P190" s="1" t="s">
        <v>96</v>
      </c>
      <c r="Q190" s="1" t="str">
        <f>'[1]รายการจัดซื้อจัดจ้าง 2568'!J200</f>
        <v>PO3320005306</v>
      </c>
      <c r="R190" s="26" t="str">
        <f>'[1]รายการจัดซื้อจัดจ้าง 2568'!L202</f>
        <v>13/0282568</v>
      </c>
      <c r="S190" s="26">
        <f>'[1]รายการจัดซื้อจัดจ้าง 2568'!M200</f>
        <v>244260</v>
      </c>
    </row>
    <row r="191" spans="1:19">
      <c r="A191" s="24">
        <v>190</v>
      </c>
      <c r="B191" s="18">
        <v>2567</v>
      </c>
      <c r="C191" s="18" t="s">
        <v>63</v>
      </c>
      <c r="D191" s="18" t="s">
        <v>64</v>
      </c>
      <c r="E191" s="18" t="s">
        <v>65</v>
      </c>
      <c r="F191" s="18" t="s">
        <v>66</v>
      </c>
      <c r="G191" s="18" t="s">
        <v>67</v>
      </c>
      <c r="H191" s="1" t="str">
        <f>'[1]รายการจัดซื้อจัดจ้าง 2568'!B201</f>
        <v>ซื้ออาหาร และเครื่องดื่ม งานวันที่ 16 มกราคม 2568</v>
      </c>
      <c r="I191" s="25">
        <f>'[1]รายการจัดซื้อจัดจ้าง 2568'!E201</f>
        <v>8610</v>
      </c>
      <c r="J191" s="18" t="s">
        <v>68</v>
      </c>
      <c r="K191" s="18" t="s">
        <v>69</v>
      </c>
      <c r="L191" s="18" t="s">
        <v>70</v>
      </c>
      <c r="M191" s="25">
        <f>Table2[[#This Row],[วงเงินงบประมาณที่ได้รับจัดสรร]]</f>
        <v>8610</v>
      </c>
      <c r="N191" s="25">
        <f>'[1]รายการจัดซื้อจัดจ้าง 2568'!F201</f>
        <v>2875</v>
      </c>
      <c r="O191" s="18">
        <v>900003</v>
      </c>
      <c r="P191" s="1" t="s">
        <v>173</v>
      </c>
      <c r="Q191" s="1" t="str">
        <f>'[1]รายการจัดซื้อจัดจ้าง 2568'!J201</f>
        <v>PO3320005307</v>
      </c>
      <c r="R191" s="26" t="str">
        <f>'[1]รายการจัดซื้อจัดจ้าง 2568'!L203</f>
        <v>13/0282568</v>
      </c>
      <c r="S191" s="26" t="str">
        <f>'[1]รายการจัดซื้อจัดจ้าง 2568'!M201</f>
        <v>17/03/2568</v>
      </c>
    </row>
    <row r="192" spans="1:19">
      <c r="A192" s="24">
        <v>191</v>
      </c>
      <c r="B192" s="18">
        <v>2567</v>
      </c>
      <c r="C192" s="18" t="s">
        <v>63</v>
      </c>
      <c r="D192" s="18" t="s">
        <v>64</v>
      </c>
      <c r="E192" s="18" t="s">
        <v>65</v>
      </c>
      <c r="F192" s="18" t="s">
        <v>66</v>
      </c>
      <c r="G192" s="18" t="s">
        <v>67</v>
      </c>
      <c r="H192" s="1" t="str">
        <f>'[1]รายการจัดซื้อจัดจ้าง 2568'!B202</f>
        <v>จ้างบริการเช่าเครื่องฟอกอากาศ ยี่ห้อ HONEY WELL รุ่น F90A ขนาด 1250 CFM จำนวน 20 เครื่อง</v>
      </c>
      <c r="I192" s="25">
        <f>'[1]รายการจัดซื้อจัดจ้าง 2568'!E202</f>
        <v>60000</v>
      </c>
      <c r="J192" s="18" t="s">
        <v>68</v>
      </c>
      <c r="K192" s="18" t="s">
        <v>69</v>
      </c>
      <c r="L192" s="18" t="s">
        <v>70</v>
      </c>
      <c r="M192" s="25">
        <f>Table2[[#This Row],[วงเงินงบประมาณที่ได้รับจัดสรร]]</f>
        <v>60000</v>
      </c>
      <c r="N192" s="25">
        <f>'[1]รายการจัดซื้อจัดจ้าง 2568'!F202</f>
        <v>60000</v>
      </c>
      <c r="O192" s="18" t="s">
        <v>221</v>
      </c>
      <c r="P192" s="1" t="s">
        <v>174</v>
      </c>
      <c r="Q192" s="1" t="str">
        <f>'[1]รายการจัดซื้อจัดจ้าง 2568'!J202</f>
        <v>PO3320005308</v>
      </c>
      <c r="R192" s="26" t="str">
        <f>'[1]รายการจัดซื้อจัดจ้าง 2568'!L204</f>
        <v>13/0282568</v>
      </c>
      <c r="S192" s="26" t="str">
        <f>'[1]รายการจัดซื้อจัดจ้าง 2568'!M202</f>
        <v>14/02/2538</v>
      </c>
    </row>
    <row r="193" spans="1:19">
      <c r="A193" s="24">
        <v>192</v>
      </c>
      <c r="B193" s="18">
        <v>2567</v>
      </c>
      <c r="C193" s="18" t="s">
        <v>63</v>
      </c>
      <c r="D193" s="18" t="s">
        <v>64</v>
      </c>
      <c r="E193" s="18" t="s">
        <v>65</v>
      </c>
      <c r="F193" s="18" t="s">
        <v>66</v>
      </c>
      <c r="G193" s="18" t="s">
        <v>67</v>
      </c>
      <c r="H193" s="1" t="str">
        <f>'[1]รายการจัดซื้อจัดจ้าง 2568'!B203</f>
        <v>ซื้อกระเช้า จำนวน 1 กระเช้า งานวันที่ 26 กุมภาพันธ์ 2568 และ 5 มีนาคม 2568</v>
      </c>
      <c r="I193" s="25">
        <f>'[1]รายการจัดซื้อจัดจ้าง 2568'!E203</f>
        <v>2500</v>
      </c>
      <c r="J193" s="18" t="s">
        <v>68</v>
      </c>
      <c r="K193" s="18" t="s">
        <v>69</v>
      </c>
      <c r="L193" s="18" t="s">
        <v>70</v>
      </c>
      <c r="M193" s="25">
        <f>Table2[[#This Row],[วงเงินงบประมาณที่ได้รับจัดสรร]]</f>
        <v>2500</v>
      </c>
      <c r="N193" s="25">
        <f>'[1]รายการจัดซื้อจัดจ้าง 2568'!F203</f>
        <v>2086.5</v>
      </c>
      <c r="P193" s="1" t="s">
        <v>126</v>
      </c>
      <c r="Q193" s="1" t="str">
        <f>'[1]รายการจัดซื้อจัดจ้าง 2568'!J203</f>
        <v>PO3320005312</v>
      </c>
      <c r="R193" s="26" t="str">
        <f>'[1]รายการจัดซื้อจัดจ้าง 2568'!L205</f>
        <v>13/0282568</v>
      </c>
      <c r="S193" s="26" t="str">
        <f>'[1]รายการจัดซื้อจัดจ้าง 2568'!M203</f>
        <v>13/02/2568</v>
      </c>
    </row>
    <row r="194" spans="1:19">
      <c r="A194" s="24">
        <v>193</v>
      </c>
      <c r="B194" s="18">
        <v>2567</v>
      </c>
      <c r="C194" s="18" t="s">
        <v>63</v>
      </c>
      <c r="D194" s="18" t="s">
        <v>64</v>
      </c>
      <c r="E194" s="18" t="s">
        <v>65</v>
      </c>
      <c r="F194" s="18" t="s">
        <v>66</v>
      </c>
      <c r="G194" s="18" t="s">
        <v>67</v>
      </c>
      <c r="H194" s="1" t="str">
        <f>'[1]รายการจัดซื้อจัดจ้าง 2568'!B204</f>
        <v>ซื้ออาหาร จัดกิจกรรม วันมาฆบูชา วันที่ 11 กุมภาพันธ์ 2568</v>
      </c>
      <c r="I194" s="25">
        <f>'[1]รายการจัดซื้อจัดจ้าง 2568'!E204</f>
        <v>2000</v>
      </c>
      <c r="J194" s="18" t="s">
        <v>68</v>
      </c>
      <c r="K194" s="18" t="s">
        <v>69</v>
      </c>
      <c r="L194" s="18" t="s">
        <v>70</v>
      </c>
      <c r="M194" s="25">
        <f>Table2[[#This Row],[วงเงินงบประมาณที่ได้รับจัดสรร]]</f>
        <v>2000</v>
      </c>
      <c r="N194" s="25">
        <f>'[1]รายการจัดซื้อจัดจ้าง 2568'!F204</f>
        <v>1900</v>
      </c>
      <c r="O194" s="18">
        <v>900003</v>
      </c>
      <c r="P194" s="1" t="s">
        <v>96</v>
      </c>
      <c r="Q194" s="1" t="str">
        <f>'[1]รายการจัดซื้อจัดจ้าง 2568'!J204</f>
        <v>PO3320005310</v>
      </c>
      <c r="R194" s="26" t="str">
        <f>'[1]รายการจัดซื้อจัดจ้าง 2568'!L206</f>
        <v>17/02/2568</v>
      </c>
      <c r="S194" s="26" t="str">
        <f>'[1]รายการจัดซื้อจัดจ้าง 2568'!M204</f>
        <v>17/02/2568</v>
      </c>
    </row>
    <row r="195" spans="1:19">
      <c r="A195" s="24">
        <v>194</v>
      </c>
      <c r="B195" s="18">
        <v>2567</v>
      </c>
      <c r="C195" s="18" t="s">
        <v>63</v>
      </c>
      <c r="D195" s="18" t="s">
        <v>64</v>
      </c>
      <c r="E195" s="18" t="s">
        <v>65</v>
      </c>
      <c r="F195" s="18" t="s">
        <v>66</v>
      </c>
      <c r="G195" s="18" t="s">
        <v>67</v>
      </c>
      <c r="H195" s="1" t="str">
        <f>'[1]รายการจัดซื้อจัดจ้าง 2568'!B205</f>
        <v>ซื้อวัสดุอุปกรณ์ สำนักงาน จำนวน 1 รายการ</v>
      </c>
      <c r="I195" s="25">
        <f>'[1]รายการจัดซื้อจัดจ้าง 2568'!E205</f>
        <v>14000</v>
      </c>
      <c r="J195" s="18" t="s">
        <v>68</v>
      </c>
      <c r="K195" s="18" t="s">
        <v>69</v>
      </c>
      <c r="L195" s="18" t="s">
        <v>70</v>
      </c>
      <c r="M195" s="25">
        <f>Table2[[#This Row],[วงเงินงบประมาณที่ได้รับจัดสรร]]</f>
        <v>14000</v>
      </c>
      <c r="N195" s="25">
        <f>'[1]รายการจัดซื้อจัดจ้าง 2568'!F205</f>
        <v>462</v>
      </c>
      <c r="O195" s="18">
        <v>900003</v>
      </c>
      <c r="P195" s="1" t="s">
        <v>145</v>
      </c>
      <c r="Q195" s="1" t="str">
        <f>'[1]รายการจัดซื้อจัดจ้าง 2568'!J205</f>
        <v>PO3320005311</v>
      </c>
      <c r="R195" s="26" t="str">
        <f>'[1]รายการจัดซื้อจัดจ้าง 2568'!L207</f>
        <v>17/02/2568</v>
      </c>
      <c r="S195" s="26" t="str">
        <f>'[1]รายการจัดซื้อจัดจ้าง 2568'!M205</f>
        <v>17/02/2568</v>
      </c>
    </row>
    <row r="196" spans="1:19">
      <c r="A196" s="24">
        <v>195</v>
      </c>
      <c r="B196" s="18">
        <v>2567</v>
      </c>
      <c r="C196" s="18" t="s">
        <v>63</v>
      </c>
      <c r="D196" s="18" t="s">
        <v>64</v>
      </c>
      <c r="E196" s="18" t="s">
        <v>65</v>
      </c>
      <c r="F196" s="18" t="s">
        <v>66</v>
      </c>
      <c r="G196" s="18" t="s">
        <v>67</v>
      </c>
      <c r="H196" s="1" t="str">
        <f>'[1]รายการจัดซื้อจัดจ้าง 2568'!B206</f>
        <v>จ้างทำความสะอาดเครื่องปรับอากาศ ชั้น 2 และ ชั้น 3</v>
      </c>
      <c r="I196" s="25">
        <f>'[1]รายการจัดซื้อจัดจ้าง 2568'!E206</f>
        <v>6420</v>
      </c>
      <c r="J196" s="18" t="s">
        <v>68</v>
      </c>
      <c r="K196" s="18" t="s">
        <v>69</v>
      </c>
      <c r="L196" s="18" t="s">
        <v>70</v>
      </c>
      <c r="M196" s="25">
        <f>Table2[[#This Row],[วงเงินงบประมาณที่ได้รับจัดสรร]]</f>
        <v>6420</v>
      </c>
      <c r="N196" s="25">
        <f>'[1]รายการจัดซื้อจัดจ้าง 2568'!F206</f>
        <v>6420</v>
      </c>
      <c r="O196" s="18" t="s">
        <v>185</v>
      </c>
      <c r="P196" s="1" t="s">
        <v>89</v>
      </c>
      <c r="Q196" s="1" t="str">
        <f>'[1]รายการจัดซื้อจัดจ้าง 2568'!J206</f>
        <v>PO3320005313</v>
      </c>
      <c r="R196" s="26" t="str">
        <f>'[1]รายการจัดซื้อจัดจ้าง 2568'!L208</f>
        <v>17/02/2568</v>
      </c>
      <c r="S196" s="26">
        <f>'[1]รายการจัดซื้อจัดจ้าง 2568'!M206</f>
        <v>244260</v>
      </c>
    </row>
    <row r="197" spans="1:19">
      <c r="A197" s="24">
        <v>196</v>
      </c>
      <c r="B197" s="18">
        <v>2567</v>
      </c>
      <c r="C197" s="18" t="s">
        <v>63</v>
      </c>
      <c r="D197" s="18" t="s">
        <v>64</v>
      </c>
      <c r="E197" s="18" t="s">
        <v>65</v>
      </c>
      <c r="F197" s="18" t="s">
        <v>66</v>
      </c>
      <c r="G197" s="18" t="s">
        <v>67</v>
      </c>
      <c r="H197" s="1" t="str">
        <f>'[1]รายการจัดซื้อจัดจ้าง 2568'!B209</f>
        <v>ซื้ออาหารว่าง และวัสดุอุปกรณ์ จัดกิจกรรม วันที่ 14 กุมภาพันธ์ 2568</v>
      </c>
      <c r="I197" s="25">
        <f>'[1]รายการจัดซื้อจัดจ้าง 2568'!E209</f>
        <v>2000</v>
      </c>
      <c r="J197" s="18" t="s">
        <v>68</v>
      </c>
      <c r="K197" s="18" t="s">
        <v>69</v>
      </c>
      <c r="L197" s="18" t="s">
        <v>70</v>
      </c>
      <c r="M197" s="25">
        <f>Table2[[#This Row],[วงเงินงบประมาณที่ได้รับจัดสรร]]</f>
        <v>2000</v>
      </c>
      <c r="N197" s="25">
        <f>'[1]รายการจัดซื้อจัดจ้าง 2568'!F209</f>
        <v>1720</v>
      </c>
      <c r="O197" s="18">
        <v>900003</v>
      </c>
      <c r="P197" s="1" t="s">
        <v>96</v>
      </c>
      <c r="Q197" s="1" t="str">
        <f>'[1]รายการจัดซื้อจัดจ้าง 2568'!J209</f>
        <v>PO3320005314</v>
      </c>
      <c r="R197" s="26" t="str">
        <f>'[1]รายการจัดซื้อจัดจ้าง 2568'!L211</f>
        <v>19/02/2568</v>
      </c>
      <c r="S197" s="26">
        <f>'[1]รายการจัดซื้อจัดจ้าง 2568'!M209</f>
        <v>244260</v>
      </c>
    </row>
    <row r="198" spans="1:19">
      <c r="A198" s="24">
        <v>197</v>
      </c>
      <c r="B198" s="18">
        <v>2567</v>
      </c>
      <c r="C198" s="18" t="s">
        <v>63</v>
      </c>
      <c r="D198" s="18" t="s">
        <v>64</v>
      </c>
      <c r="E198" s="18" t="s">
        <v>65</v>
      </c>
      <c r="F198" s="18" t="s">
        <v>66</v>
      </c>
      <c r="G198" s="18" t="s">
        <v>67</v>
      </c>
      <c r="H198" s="1" t="str">
        <f>'[1]รายการจัดซื้อจัดจ้าง 2568'!B210</f>
        <v>ซื้อวัสดุอุปกรณ์ จัดกิจกรรม งานวันที่ 14 กุมภาพันธ์ 2568</v>
      </c>
      <c r="I198" s="25">
        <f>'[1]รายการจัดซื้อจัดจ้าง 2568'!E210</f>
        <v>5022.26</v>
      </c>
      <c r="J198" s="18" t="s">
        <v>68</v>
      </c>
      <c r="K198" s="18" t="s">
        <v>69</v>
      </c>
      <c r="L198" s="18" t="s">
        <v>70</v>
      </c>
      <c r="M198" s="25">
        <f>Table2[[#This Row],[วงเงินงบประมาณที่ได้รับจัดสรร]]</f>
        <v>5022.26</v>
      </c>
      <c r="N198" s="25">
        <f>'[1]รายการจัดซื้อจัดจ้าง 2568'!F210</f>
        <v>5022.26</v>
      </c>
      <c r="O198" s="18">
        <v>900003</v>
      </c>
      <c r="P198" s="1" t="s">
        <v>84</v>
      </c>
      <c r="Q198" s="1" t="str">
        <f>'[1]รายการจัดซื้อจัดจ้าง 2568'!J210</f>
        <v>PO3320005315</v>
      </c>
      <c r="R198" s="26" t="str">
        <f>'[1]รายการจัดซื้อจัดจ้าง 2568'!L212</f>
        <v>19/02/2568</v>
      </c>
      <c r="S198" s="26" t="str">
        <f>'[1]รายการจัดซื้อจัดจ้าง 2568'!M210</f>
        <v>17/03/2568</v>
      </c>
    </row>
    <row r="199" spans="1:19">
      <c r="A199" s="24">
        <v>198</v>
      </c>
      <c r="B199" s="18">
        <v>2567</v>
      </c>
      <c r="C199" s="18" t="s">
        <v>63</v>
      </c>
      <c r="D199" s="18" t="s">
        <v>64</v>
      </c>
      <c r="E199" s="18" t="s">
        <v>65</v>
      </c>
      <c r="F199" s="18" t="s">
        <v>66</v>
      </c>
      <c r="G199" s="18" t="s">
        <v>67</v>
      </c>
      <c r="H199" s="1" t="str">
        <f>'[1]รายการจัดซื้อจัดจ้าง 2568'!B211</f>
        <v xml:space="preserve">ซื้อกระเช้าดอกไม้สด </v>
      </c>
      <c r="I199" s="25">
        <f>'[1]รายการจัดซื้อจัดจ้าง 2568'!E211</f>
        <v>1350</v>
      </c>
      <c r="J199" s="18" t="s">
        <v>68</v>
      </c>
      <c r="K199" s="18" t="s">
        <v>69</v>
      </c>
      <c r="L199" s="18" t="s">
        <v>70</v>
      </c>
      <c r="M199" s="25">
        <f>Table2[[#This Row],[วงเงินงบประมาณที่ได้รับจัดสรร]]</f>
        <v>1350</v>
      </c>
      <c r="N199" s="25">
        <f>'[1]รายการจัดซื้อจัดจ้าง 2568'!F211</f>
        <v>1350</v>
      </c>
      <c r="O199" s="18">
        <v>900003</v>
      </c>
      <c r="P199" s="1" t="s">
        <v>106</v>
      </c>
      <c r="Q199" s="1" t="str">
        <f>'[1]รายการจัดซื้อจัดจ้าง 2568'!J211</f>
        <v>PO3320005317</v>
      </c>
      <c r="R199" s="26" t="s">
        <v>71</v>
      </c>
      <c r="S199" s="26" t="str">
        <f>'[1]รายการจัดซื้อจัดจ้าง 2568'!M211</f>
        <v>17/03/2568</v>
      </c>
    </row>
    <row r="200" spans="1:19">
      <c r="A200" s="24">
        <v>199</v>
      </c>
      <c r="B200" s="18">
        <v>2567</v>
      </c>
      <c r="C200" s="18" t="s">
        <v>63</v>
      </c>
      <c r="D200" s="18" t="s">
        <v>64</v>
      </c>
      <c r="E200" s="18" t="s">
        <v>65</v>
      </c>
      <c r="F200" s="18" t="s">
        <v>66</v>
      </c>
      <c r="G200" s="18" t="s">
        <v>67</v>
      </c>
      <c r="H200" s="1" t="str">
        <f>'[1]รายการจัดซื้อจัดจ้าง 2568'!B212</f>
        <v>ซื้ออาหารว่าง เครื่องดื่ม วัสดุอุปกรณ์ และของรางวัล จัดกิจกรรม งานวันที่ 15 กุมภาพันธ๋ 2568</v>
      </c>
      <c r="I200" s="25">
        <f>'[1]รายการจัดซื้อจัดจ้าง 2568'!E212</f>
        <v>21127</v>
      </c>
      <c r="J200" s="18" t="s">
        <v>68</v>
      </c>
      <c r="K200" s="18" t="s">
        <v>69</v>
      </c>
      <c r="L200" s="18" t="s">
        <v>70</v>
      </c>
      <c r="M200" s="25">
        <f>Table2[[#This Row],[วงเงินงบประมาณที่ได้รับจัดสรร]]</f>
        <v>21127</v>
      </c>
      <c r="N200" s="25">
        <f>'[1]รายการจัดซื้อจัดจ้าง 2568'!F212</f>
        <v>21127</v>
      </c>
      <c r="O200" s="18">
        <v>900003</v>
      </c>
      <c r="P200" s="1" t="s">
        <v>107</v>
      </c>
      <c r="Q200" s="1" t="str">
        <f>'[1]รายการจัดซื้อจัดจ้าง 2568'!J212</f>
        <v>PO3320005318</v>
      </c>
      <c r="R200" s="26" t="s">
        <v>71</v>
      </c>
      <c r="S200" s="26" t="str">
        <f>'[1]รายการจัดซื้อจัดจ้าง 2568'!M212</f>
        <v>17/03/2568</v>
      </c>
    </row>
  </sheetData>
  <dataValidations count="3">
    <dataValidation type="list" allowBlank="1" showInputMessage="1" showErrorMessage="1" sqref="WVS917688:WVS918494 K65720:K66526 JG65720:JG66526 TC65720:TC66526 ACY65720:ACY66526 AMU65720:AMU66526 AWQ65720:AWQ66526 BGM65720:BGM66526 BQI65720:BQI66526 CAE65720:CAE66526 CKA65720:CKA66526 CTW65720:CTW66526 DDS65720:DDS66526 DNO65720:DNO66526 DXK65720:DXK66526 EHG65720:EHG66526 ERC65720:ERC66526 FAY65720:FAY66526 FKU65720:FKU66526 FUQ65720:FUQ66526 GEM65720:GEM66526 GOI65720:GOI66526 GYE65720:GYE66526 HIA65720:HIA66526 HRW65720:HRW66526 IBS65720:IBS66526 ILO65720:ILO66526 IVK65720:IVK66526 JFG65720:JFG66526 JPC65720:JPC66526 JYY65720:JYY66526 KIU65720:KIU66526 KSQ65720:KSQ66526 LCM65720:LCM66526 LMI65720:LMI66526 LWE65720:LWE66526 MGA65720:MGA66526 MPW65720:MPW66526 MZS65720:MZS66526 NJO65720:NJO66526 NTK65720:NTK66526 ODG65720:ODG66526 ONC65720:ONC66526 OWY65720:OWY66526 PGU65720:PGU66526 PQQ65720:PQQ66526 QAM65720:QAM66526 QKI65720:QKI66526 QUE65720:QUE66526 REA65720:REA66526 RNW65720:RNW66526 RXS65720:RXS66526 SHO65720:SHO66526 SRK65720:SRK66526 TBG65720:TBG66526 TLC65720:TLC66526 TUY65720:TUY66526 UEU65720:UEU66526 UOQ65720:UOQ66526 UYM65720:UYM66526 VII65720:VII66526 VSE65720:VSE66526 WCA65720:WCA66526 WLW65720:WLW66526 WVS65720:WVS66526 K131256:K132062 JG131256:JG132062 TC131256:TC132062 ACY131256:ACY132062 AMU131256:AMU132062 AWQ131256:AWQ132062 BGM131256:BGM132062 BQI131256:BQI132062 CAE131256:CAE132062 CKA131256:CKA132062 CTW131256:CTW132062 DDS131256:DDS132062 DNO131256:DNO132062 DXK131256:DXK132062 EHG131256:EHG132062 ERC131256:ERC132062 FAY131256:FAY132062 FKU131256:FKU132062 FUQ131256:FUQ132062 GEM131256:GEM132062 GOI131256:GOI132062 GYE131256:GYE132062 HIA131256:HIA132062 HRW131256:HRW132062 IBS131256:IBS132062 ILO131256:ILO132062 IVK131256:IVK132062 JFG131256:JFG132062 JPC131256:JPC132062 JYY131256:JYY132062 KIU131256:KIU132062 KSQ131256:KSQ132062 LCM131256:LCM132062 LMI131256:LMI132062 LWE131256:LWE132062 MGA131256:MGA132062 MPW131256:MPW132062 MZS131256:MZS132062 NJO131256:NJO132062 NTK131256:NTK132062 ODG131256:ODG132062 ONC131256:ONC132062 OWY131256:OWY132062 PGU131256:PGU132062 PQQ131256:PQQ132062 QAM131256:QAM132062 QKI131256:QKI132062 QUE131256:QUE132062 REA131256:REA132062 RNW131256:RNW132062 RXS131256:RXS132062 SHO131256:SHO132062 SRK131256:SRK132062 TBG131256:TBG132062 TLC131256:TLC132062 TUY131256:TUY132062 UEU131256:UEU132062 UOQ131256:UOQ132062 UYM131256:UYM132062 VII131256:VII132062 VSE131256:VSE132062 WCA131256:WCA132062 WLW131256:WLW132062 WVS131256:WVS132062 K196792:K197598 JG196792:JG197598 TC196792:TC197598 ACY196792:ACY197598 AMU196792:AMU197598 AWQ196792:AWQ197598 BGM196792:BGM197598 BQI196792:BQI197598 CAE196792:CAE197598 CKA196792:CKA197598 CTW196792:CTW197598 DDS196792:DDS197598 DNO196792:DNO197598 DXK196792:DXK197598 EHG196792:EHG197598 ERC196792:ERC197598 FAY196792:FAY197598 FKU196792:FKU197598 FUQ196792:FUQ197598 GEM196792:GEM197598 GOI196792:GOI197598 GYE196792:GYE197598 HIA196792:HIA197598 HRW196792:HRW197598 IBS196792:IBS197598 ILO196792:ILO197598 IVK196792:IVK197598 JFG196792:JFG197598 JPC196792:JPC197598 JYY196792:JYY197598 KIU196792:KIU197598 KSQ196792:KSQ197598 LCM196792:LCM197598 LMI196792:LMI197598 LWE196792:LWE197598 MGA196792:MGA197598 MPW196792:MPW197598 MZS196792:MZS197598 NJO196792:NJO197598 NTK196792:NTK197598 ODG196792:ODG197598 ONC196792:ONC197598 OWY196792:OWY197598 PGU196792:PGU197598 PQQ196792:PQQ197598 QAM196792:QAM197598 QKI196792:QKI197598 QUE196792:QUE197598 REA196792:REA197598 RNW196792:RNW197598 RXS196792:RXS197598 SHO196792:SHO197598 SRK196792:SRK197598 TBG196792:TBG197598 TLC196792:TLC197598 TUY196792:TUY197598 UEU196792:UEU197598 UOQ196792:UOQ197598 UYM196792:UYM197598 VII196792:VII197598 VSE196792:VSE197598 WCA196792:WCA197598 WLW196792:WLW197598 WVS196792:WVS197598 K262328:K263134 JG262328:JG263134 TC262328:TC263134 ACY262328:ACY263134 AMU262328:AMU263134 AWQ262328:AWQ263134 BGM262328:BGM263134 BQI262328:BQI263134 CAE262328:CAE263134 CKA262328:CKA263134 CTW262328:CTW263134 DDS262328:DDS263134 DNO262328:DNO263134 DXK262328:DXK263134 EHG262328:EHG263134 ERC262328:ERC263134 FAY262328:FAY263134 FKU262328:FKU263134 FUQ262328:FUQ263134 GEM262328:GEM263134 GOI262328:GOI263134 GYE262328:GYE263134 HIA262328:HIA263134 HRW262328:HRW263134 IBS262328:IBS263134 ILO262328:ILO263134 IVK262328:IVK263134 JFG262328:JFG263134 JPC262328:JPC263134 JYY262328:JYY263134 KIU262328:KIU263134 KSQ262328:KSQ263134 LCM262328:LCM263134 LMI262328:LMI263134 LWE262328:LWE263134 MGA262328:MGA263134 MPW262328:MPW263134 MZS262328:MZS263134 NJO262328:NJO263134 NTK262328:NTK263134 ODG262328:ODG263134 ONC262328:ONC263134 OWY262328:OWY263134 PGU262328:PGU263134 PQQ262328:PQQ263134 QAM262328:QAM263134 QKI262328:QKI263134 QUE262328:QUE263134 REA262328:REA263134 RNW262328:RNW263134 RXS262328:RXS263134 SHO262328:SHO263134 SRK262328:SRK263134 TBG262328:TBG263134 TLC262328:TLC263134 TUY262328:TUY263134 UEU262328:UEU263134 UOQ262328:UOQ263134 UYM262328:UYM263134 VII262328:VII263134 VSE262328:VSE263134 WCA262328:WCA263134 WLW262328:WLW263134 WVS262328:WVS263134 K327864:K328670 JG327864:JG328670 TC327864:TC328670 ACY327864:ACY328670 AMU327864:AMU328670 AWQ327864:AWQ328670 BGM327864:BGM328670 BQI327864:BQI328670 CAE327864:CAE328670 CKA327864:CKA328670 CTW327864:CTW328670 DDS327864:DDS328670 DNO327864:DNO328670 DXK327864:DXK328670 EHG327864:EHG328670 ERC327864:ERC328670 FAY327864:FAY328670 FKU327864:FKU328670 FUQ327864:FUQ328670 GEM327864:GEM328670 GOI327864:GOI328670 GYE327864:GYE328670 HIA327864:HIA328670 HRW327864:HRW328670 IBS327864:IBS328670 ILO327864:ILO328670 IVK327864:IVK328670 JFG327864:JFG328670 JPC327864:JPC328670 JYY327864:JYY328670 KIU327864:KIU328670 KSQ327864:KSQ328670 LCM327864:LCM328670 LMI327864:LMI328670 LWE327864:LWE328670 MGA327864:MGA328670 MPW327864:MPW328670 MZS327864:MZS328670 NJO327864:NJO328670 NTK327864:NTK328670 ODG327864:ODG328670 ONC327864:ONC328670 OWY327864:OWY328670 PGU327864:PGU328670 PQQ327864:PQQ328670 QAM327864:QAM328670 QKI327864:QKI328670 QUE327864:QUE328670 REA327864:REA328670 RNW327864:RNW328670 RXS327864:RXS328670 SHO327864:SHO328670 SRK327864:SRK328670 TBG327864:TBG328670 TLC327864:TLC328670 TUY327864:TUY328670 UEU327864:UEU328670 UOQ327864:UOQ328670 UYM327864:UYM328670 VII327864:VII328670 VSE327864:VSE328670 WCA327864:WCA328670 WLW327864:WLW328670 WVS327864:WVS328670 K393400:K394206 JG393400:JG394206 TC393400:TC394206 ACY393400:ACY394206 AMU393400:AMU394206 AWQ393400:AWQ394206 BGM393400:BGM394206 BQI393400:BQI394206 CAE393400:CAE394206 CKA393400:CKA394206 CTW393400:CTW394206 DDS393400:DDS394206 DNO393400:DNO394206 DXK393400:DXK394206 EHG393400:EHG394206 ERC393400:ERC394206 FAY393400:FAY394206 FKU393400:FKU394206 FUQ393400:FUQ394206 GEM393400:GEM394206 GOI393400:GOI394206 GYE393400:GYE394206 HIA393400:HIA394206 HRW393400:HRW394206 IBS393400:IBS394206 ILO393400:ILO394206 IVK393400:IVK394206 JFG393400:JFG394206 JPC393400:JPC394206 JYY393400:JYY394206 KIU393400:KIU394206 KSQ393400:KSQ394206 LCM393400:LCM394206 LMI393400:LMI394206 LWE393400:LWE394206 MGA393400:MGA394206 MPW393400:MPW394206 MZS393400:MZS394206 NJO393400:NJO394206 NTK393400:NTK394206 ODG393400:ODG394206 ONC393400:ONC394206 OWY393400:OWY394206 PGU393400:PGU394206 PQQ393400:PQQ394206 QAM393400:QAM394206 QKI393400:QKI394206 QUE393400:QUE394206 REA393400:REA394206 RNW393400:RNW394206 RXS393400:RXS394206 SHO393400:SHO394206 SRK393400:SRK394206 TBG393400:TBG394206 TLC393400:TLC394206 TUY393400:TUY394206 UEU393400:UEU394206 UOQ393400:UOQ394206 UYM393400:UYM394206 VII393400:VII394206 VSE393400:VSE394206 WCA393400:WCA394206 WLW393400:WLW394206 WVS393400:WVS394206 K458936:K459742 JG458936:JG459742 TC458936:TC459742 ACY458936:ACY459742 AMU458936:AMU459742 AWQ458936:AWQ459742 BGM458936:BGM459742 BQI458936:BQI459742 CAE458936:CAE459742 CKA458936:CKA459742 CTW458936:CTW459742 DDS458936:DDS459742 DNO458936:DNO459742 DXK458936:DXK459742 EHG458936:EHG459742 ERC458936:ERC459742 FAY458936:FAY459742 FKU458936:FKU459742 FUQ458936:FUQ459742 GEM458936:GEM459742 GOI458936:GOI459742 GYE458936:GYE459742 HIA458936:HIA459742 HRW458936:HRW459742 IBS458936:IBS459742 ILO458936:ILO459742 IVK458936:IVK459742 JFG458936:JFG459742 JPC458936:JPC459742 JYY458936:JYY459742 KIU458936:KIU459742 KSQ458936:KSQ459742 LCM458936:LCM459742 LMI458936:LMI459742 LWE458936:LWE459742 MGA458936:MGA459742 MPW458936:MPW459742 MZS458936:MZS459742 NJO458936:NJO459742 NTK458936:NTK459742 ODG458936:ODG459742 ONC458936:ONC459742 OWY458936:OWY459742 PGU458936:PGU459742 PQQ458936:PQQ459742 QAM458936:QAM459742 QKI458936:QKI459742 QUE458936:QUE459742 REA458936:REA459742 RNW458936:RNW459742 RXS458936:RXS459742 SHO458936:SHO459742 SRK458936:SRK459742 TBG458936:TBG459742 TLC458936:TLC459742 TUY458936:TUY459742 UEU458936:UEU459742 UOQ458936:UOQ459742 UYM458936:UYM459742 VII458936:VII459742 VSE458936:VSE459742 WCA458936:WCA459742 WLW458936:WLW459742 WVS458936:WVS459742 K524472:K525278 JG524472:JG525278 TC524472:TC525278 ACY524472:ACY525278 AMU524472:AMU525278 AWQ524472:AWQ525278 BGM524472:BGM525278 BQI524472:BQI525278 CAE524472:CAE525278 CKA524472:CKA525278 CTW524472:CTW525278 DDS524472:DDS525278 DNO524472:DNO525278 DXK524472:DXK525278 EHG524472:EHG525278 ERC524472:ERC525278 FAY524472:FAY525278 FKU524472:FKU525278 FUQ524472:FUQ525278 GEM524472:GEM525278 GOI524472:GOI525278 GYE524472:GYE525278 HIA524472:HIA525278 HRW524472:HRW525278 IBS524472:IBS525278 ILO524472:ILO525278 IVK524472:IVK525278 JFG524472:JFG525278 JPC524472:JPC525278 JYY524472:JYY525278 KIU524472:KIU525278 KSQ524472:KSQ525278 LCM524472:LCM525278 LMI524472:LMI525278 LWE524472:LWE525278 MGA524472:MGA525278 MPW524472:MPW525278 MZS524472:MZS525278 NJO524472:NJO525278 NTK524472:NTK525278 ODG524472:ODG525278 ONC524472:ONC525278 OWY524472:OWY525278 PGU524472:PGU525278 PQQ524472:PQQ525278 QAM524472:QAM525278 QKI524472:QKI525278 QUE524472:QUE525278 REA524472:REA525278 RNW524472:RNW525278 RXS524472:RXS525278 SHO524472:SHO525278 SRK524472:SRK525278 TBG524472:TBG525278 TLC524472:TLC525278 TUY524472:TUY525278 UEU524472:UEU525278 UOQ524472:UOQ525278 UYM524472:UYM525278 VII524472:VII525278 VSE524472:VSE525278 WCA524472:WCA525278 WLW524472:WLW525278 WVS524472:WVS525278 K590008:K590814 JG590008:JG590814 TC590008:TC590814 ACY590008:ACY590814 AMU590008:AMU590814 AWQ590008:AWQ590814 BGM590008:BGM590814 BQI590008:BQI590814 CAE590008:CAE590814 CKA590008:CKA590814 CTW590008:CTW590814 DDS590008:DDS590814 DNO590008:DNO590814 DXK590008:DXK590814 EHG590008:EHG590814 ERC590008:ERC590814 FAY590008:FAY590814 FKU590008:FKU590814 FUQ590008:FUQ590814 GEM590008:GEM590814 GOI590008:GOI590814 GYE590008:GYE590814 HIA590008:HIA590814 HRW590008:HRW590814 IBS590008:IBS590814 ILO590008:ILO590814 IVK590008:IVK590814 JFG590008:JFG590814 JPC590008:JPC590814 JYY590008:JYY590814 KIU590008:KIU590814 KSQ590008:KSQ590814 LCM590008:LCM590814 LMI590008:LMI590814 LWE590008:LWE590814 MGA590008:MGA590814 MPW590008:MPW590814 MZS590008:MZS590814 NJO590008:NJO590814 NTK590008:NTK590814 ODG590008:ODG590814 ONC590008:ONC590814 OWY590008:OWY590814 PGU590008:PGU590814 PQQ590008:PQQ590814 QAM590008:QAM590814 QKI590008:QKI590814 QUE590008:QUE590814 REA590008:REA590814 RNW590008:RNW590814 RXS590008:RXS590814 SHO590008:SHO590814 SRK590008:SRK590814 TBG590008:TBG590814 TLC590008:TLC590814 TUY590008:TUY590814 UEU590008:UEU590814 UOQ590008:UOQ590814 UYM590008:UYM590814 VII590008:VII590814 VSE590008:VSE590814 WCA590008:WCA590814 WLW590008:WLW590814 WVS590008:WVS590814 K655544:K656350 JG655544:JG656350 TC655544:TC656350 ACY655544:ACY656350 AMU655544:AMU656350 AWQ655544:AWQ656350 BGM655544:BGM656350 BQI655544:BQI656350 CAE655544:CAE656350 CKA655544:CKA656350 CTW655544:CTW656350 DDS655544:DDS656350 DNO655544:DNO656350 DXK655544:DXK656350 EHG655544:EHG656350 ERC655544:ERC656350 FAY655544:FAY656350 FKU655544:FKU656350 FUQ655544:FUQ656350 GEM655544:GEM656350 GOI655544:GOI656350 GYE655544:GYE656350 HIA655544:HIA656350 HRW655544:HRW656350 IBS655544:IBS656350 ILO655544:ILO656350 IVK655544:IVK656350 JFG655544:JFG656350 JPC655544:JPC656350 JYY655544:JYY656350 KIU655544:KIU656350 KSQ655544:KSQ656350 LCM655544:LCM656350 LMI655544:LMI656350 LWE655544:LWE656350 MGA655544:MGA656350 MPW655544:MPW656350 MZS655544:MZS656350 NJO655544:NJO656350 NTK655544:NTK656350 ODG655544:ODG656350 ONC655544:ONC656350 OWY655544:OWY656350 PGU655544:PGU656350 PQQ655544:PQQ656350 QAM655544:QAM656350 QKI655544:QKI656350 QUE655544:QUE656350 REA655544:REA656350 RNW655544:RNW656350 RXS655544:RXS656350 SHO655544:SHO656350 SRK655544:SRK656350 TBG655544:TBG656350 TLC655544:TLC656350 TUY655544:TUY656350 UEU655544:UEU656350 UOQ655544:UOQ656350 UYM655544:UYM656350 VII655544:VII656350 VSE655544:VSE656350 WCA655544:WCA656350 WLW655544:WLW656350 WVS655544:WVS656350 K721080:K721886 JG721080:JG721886 TC721080:TC721886 ACY721080:ACY721886 AMU721080:AMU721886 AWQ721080:AWQ721886 BGM721080:BGM721886 BQI721080:BQI721886 CAE721080:CAE721886 CKA721080:CKA721886 CTW721080:CTW721886 DDS721080:DDS721886 DNO721080:DNO721886 DXK721080:DXK721886 EHG721080:EHG721886 ERC721080:ERC721886 FAY721080:FAY721886 FKU721080:FKU721886 FUQ721080:FUQ721886 GEM721080:GEM721886 GOI721080:GOI721886 GYE721080:GYE721886 HIA721080:HIA721886 HRW721080:HRW721886 IBS721080:IBS721886 ILO721080:ILO721886 IVK721080:IVK721886 JFG721080:JFG721886 JPC721080:JPC721886 JYY721080:JYY721886 KIU721080:KIU721886 KSQ721080:KSQ721886 LCM721080:LCM721886 LMI721080:LMI721886 LWE721080:LWE721886 MGA721080:MGA721886 MPW721080:MPW721886 MZS721080:MZS721886 NJO721080:NJO721886 NTK721080:NTK721886 ODG721080:ODG721886 ONC721080:ONC721886 OWY721080:OWY721886 PGU721080:PGU721886 PQQ721080:PQQ721886 QAM721080:QAM721886 QKI721080:QKI721886 QUE721080:QUE721886 REA721080:REA721886 RNW721080:RNW721886 RXS721080:RXS721886 SHO721080:SHO721886 SRK721080:SRK721886 TBG721080:TBG721886 TLC721080:TLC721886 TUY721080:TUY721886 UEU721080:UEU721886 UOQ721080:UOQ721886 UYM721080:UYM721886 VII721080:VII721886 VSE721080:VSE721886 WCA721080:WCA721886 WLW721080:WLW721886 WVS721080:WVS721886 K786616:K787422 JG786616:JG787422 TC786616:TC787422 ACY786616:ACY787422 AMU786616:AMU787422 AWQ786616:AWQ787422 BGM786616:BGM787422 BQI786616:BQI787422 CAE786616:CAE787422 CKA786616:CKA787422 CTW786616:CTW787422 DDS786616:DDS787422 DNO786616:DNO787422 DXK786616:DXK787422 EHG786616:EHG787422 ERC786616:ERC787422 FAY786616:FAY787422 FKU786616:FKU787422 FUQ786616:FUQ787422 GEM786616:GEM787422 GOI786616:GOI787422 GYE786616:GYE787422 HIA786616:HIA787422 HRW786616:HRW787422 IBS786616:IBS787422 ILO786616:ILO787422 IVK786616:IVK787422 JFG786616:JFG787422 JPC786616:JPC787422 JYY786616:JYY787422 KIU786616:KIU787422 KSQ786616:KSQ787422 LCM786616:LCM787422 LMI786616:LMI787422 LWE786616:LWE787422 MGA786616:MGA787422 MPW786616:MPW787422 MZS786616:MZS787422 NJO786616:NJO787422 NTK786616:NTK787422 ODG786616:ODG787422 ONC786616:ONC787422 OWY786616:OWY787422 PGU786616:PGU787422 PQQ786616:PQQ787422 QAM786616:QAM787422 QKI786616:QKI787422 QUE786616:QUE787422 REA786616:REA787422 RNW786616:RNW787422 RXS786616:RXS787422 SHO786616:SHO787422 SRK786616:SRK787422 TBG786616:TBG787422 TLC786616:TLC787422 TUY786616:TUY787422 UEU786616:UEU787422 UOQ786616:UOQ787422 UYM786616:UYM787422 VII786616:VII787422 VSE786616:VSE787422 WCA786616:WCA787422 WLW786616:WLW787422 WVS786616:WVS787422 K852152:K852958 JG852152:JG852958 TC852152:TC852958 ACY852152:ACY852958 AMU852152:AMU852958 AWQ852152:AWQ852958 BGM852152:BGM852958 BQI852152:BQI852958 CAE852152:CAE852958 CKA852152:CKA852958 CTW852152:CTW852958 DDS852152:DDS852958 DNO852152:DNO852958 DXK852152:DXK852958 EHG852152:EHG852958 ERC852152:ERC852958 FAY852152:FAY852958 FKU852152:FKU852958 FUQ852152:FUQ852958 GEM852152:GEM852958 GOI852152:GOI852958 GYE852152:GYE852958 HIA852152:HIA852958 HRW852152:HRW852958 IBS852152:IBS852958 ILO852152:ILO852958 IVK852152:IVK852958 JFG852152:JFG852958 JPC852152:JPC852958 JYY852152:JYY852958 KIU852152:KIU852958 KSQ852152:KSQ852958 LCM852152:LCM852958 LMI852152:LMI852958 LWE852152:LWE852958 MGA852152:MGA852958 MPW852152:MPW852958 MZS852152:MZS852958 NJO852152:NJO852958 NTK852152:NTK852958 ODG852152:ODG852958 ONC852152:ONC852958 OWY852152:OWY852958 PGU852152:PGU852958 PQQ852152:PQQ852958 QAM852152:QAM852958 QKI852152:QKI852958 QUE852152:QUE852958 REA852152:REA852958 RNW852152:RNW852958 RXS852152:RXS852958 SHO852152:SHO852958 SRK852152:SRK852958 TBG852152:TBG852958 TLC852152:TLC852958 TUY852152:TUY852958 UEU852152:UEU852958 UOQ852152:UOQ852958 UYM852152:UYM852958 VII852152:VII852958 VSE852152:VSE852958 WCA852152:WCA852958 WLW852152:WLW852958 WVS852152:WVS852958 K917688:K918494 JG917688:JG918494 TC917688:TC918494 ACY917688:ACY918494 AMU917688:AMU918494 AWQ917688:AWQ918494 BGM917688:BGM918494 BQI917688:BQI918494 CAE917688:CAE918494 CKA917688:CKA918494 CTW917688:CTW918494 DDS917688:DDS918494 DNO917688:DNO918494 DXK917688:DXK918494 EHG917688:EHG918494 ERC917688:ERC918494 FAY917688:FAY918494 FKU917688:FKU918494 FUQ917688:FUQ918494 GEM917688:GEM918494 GOI917688:GOI918494 GYE917688:GYE918494 HIA917688:HIA918494 HRW917688:HRW918494 IBS917688:IBS918494 ILO917688:ILO918494 IVK917688:IVK918494 JFG917688:JFG918494 JPC917688:JPC918494 JYY917688:JYY918494 KIU917688:KIU918494 KSQ917688:KSQ918494 LCM917688:LCM918494 LMI917688:LMI918494 LWE917688:LWE918494 MGA917688:MGA918494 MPW917688:MPW918494 MZS917688:MZS918494 NJO917688:NJO918494 NTK917688:NTK918494 ODG917688:ODG918494 ONC917688:ONC918494 OWY917688:OWY918494 PGU917688:PGU918494 PQQ917688:PQQ918494 QAM917688:QAM918494 QKI917688:QKI918494 QUE917688:QUE918494 REA917688:REA918494 RNW917688:RNW918494 RXS917688:RXS918494 SHO917688:SHO918494 SRK917688:SRK918494 TBG917688:TBG918494 TLC917688:TLC918494 TUY917688:TUY918494 UEU917688:UEU918494 UOQ917688:UOQ918494 UYM917688:UYM918494 VII917688:VII918494 VSE917688:VSE918494 WCA917688:WCA918494 WLW917688:WLW918494 K201:K990 JG201:JG990 TC201:TC990 ACY201:ACY990 AMU201:AMU990 AWQ201:AWQ990 BGM201:BGM990 BQI201:BQI990 CAE201:CAE990 CKA201:CKA990 CTW201:CTW990 DDS201:DDS990 DNO201:DNO990 DXK201:DXK990 EHG201:EHG990 ERC201:ERC990 FAY201:FAY990 FKU201:FKU990 FUQ201:FUQ990 GEM201:GEM990 GOI201:GOI990 GYE201:GYE990 HIA201:HIA990 HRW201:HRW990 IBS201:IBS990 ILO201:ILO990 IVK201:IVK990 JFG201:JFG990 JPC201:JPC990 JYY201:JYY990 KIU201:KIU990 KSQ201:KSQ990 LCM201:LCM990 LMI201:LMI990 LWE201:LWE990 MGA201:MGA990 MPW201:MPW990 MZS201:MZS990 NJO201:NJO990 NTK201:NTK990 ODG201:ODG990 ONC201:ONC990 OWY201:OWY990 PGU201:PGU990 PQQ201:PQQ990 QAM201:QAM990 QKI201:QKI990 QUE201:QUE990 REA201:REA990 RNW201:RNW990 RXS201:RXS990 SHO201:SHO990 SRK201:SRK990 TBG201:TBG990 TLC201:TLC990 TUY201:TUY990 UEU201:UEU990 UOQ201:UOQ990 UYM201:UYM990 VII201:VII990 VSE201:VSE990 WCA201:WCA990 WLW201:WLW990 WVS201:WVS990 JH2:JH200 TD2:TD200 ACZ2:ACZ200 AMV2:AMV200 AWR2:AWR200 BGN2:BGN200 BQJ2:BQJ200 CAF2:CAF200 CKB2:CKB200 CTX2:CTX200 DDT2:DDT200 DNP2:DNP200 DXL2:DXL200 EHH2:EHH200 ERD2:ERD200 FAZ2:FAZ200 FKV2:FKV200 FUR2:FUR200 GEN2:GEN200 GOJ2:GOJ200 GYF2:GYF200 HIB2:HIB200 HRX2:HRX200 IBT2:IBT200 ILP2:ILP200 IVL2:IVL200 JFH2:JFH200 JPD2:JPD200 JYZ2:JYZ200 KIV2:KIV200 KSR2:KSR200 LCN2:LCN200 LMJ2:LMJ200 LWF2:LWF200 MGB2:MGB200 MPX2:MPX200 MZT2:MZT200 NJP2:NJP200 NTL2:NTL200 ODH2:ODH200 OND2:OND200 OWZ2:OWZ200 PGV2:PGV200 PQR2:PQR200 QAN2:QAN200 QKJ2:QKJ200 QUF2:QUF200 REB2:REB200 RNX2:RNX200 RXT2:RXT200 SHP2:SHP200 SRL2:SRL200 TBH2:TBH200 TLD2:TLD200 TUZ2:TUZ200 UEV2:UEV200 UOR2:UOR200 UYN2:UYN200 VIJ2:VIJ200 VSF2:VSF200 WCB2:WCB200 WLX2:WLX200 WVT2:WVT200 L2:L200" xr:uid="{069F71E4-7A8D-4DBD-B57A-818A655F4121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WVR917688:WVR918494 J65720:J66526 JF65720:JF66526 TB65720:TB66526 ACX65720:ACX66526 AMT65720:AMT66526 AWP65720:AWP66526 BGL65720:BGL66526 BQH65720:BQH66526 CAD65720:CAD66526 CJZ65720:CJZ66526 CTV65720:CTV66526 DDR65720:DDR66526 DNN65720:DNN66526 DXJ65720:DXJ66526 EHF65720:EHF66526 ERB65720:ERB66526 FAX65720:FAX66526 FKT65720:FKT66526 FUP65720:FUP66526 GEL65720:GEL66526 GOH65720:GOH66526 GYD65720:GYD66526 HHZ65720:HHZ66526 HRV65720:HRV66526 IBR65720:IBR66526 ILN65720:ILN66526 IVJ65720:IVJ66526 JFF65720:JFF66526 JPB65720:JPB66526 JYX65720:JYX66526 KIT65720:KIT66526 KSP65720:KSP66526 LCL65720:LCL66526 LMH65720:LMH66526 LWD65720:LWD66526 MFZ65720:MFZ66526 MPV65720:MPV66526 MZR65720:MZR66526 NJN65720:NJN66526 NTJ65720:NTJ66526 ODF65720:ODF66526 ONB65720:ONB66526 OWX65720:OWX66526 PGT65720:PGT66526 PQP65720:PQP66526 QAL65720:QAL66526 QKH65720:QKH66526 QUD65720:QUD66526 RDZ65720:RDZ66526 RNV65720:RNV66526 RXR65720:RXR66526 SHN65720:SHN66526 SRJ65720:SRJ66526 TBF65720:TBF66526 TLB65720:TLB66526 TUX65720:TUX66526 UET65720:UET66526 UOP65720:UOP66526 UYL65720:UYL66526 VIH65720:VIH66526 VSD65720:VSD66526 WBZ65720:WBZ66526 WLV65720:WLV66526 WVR65720:WVR66526 J131256:J132062 JF131256:JF132062 TB131256:TB132062 ACX131256:ACX132062 AMT131256:AMT132062 AWP131256:AWP132062 BGL131256:BGL132062 BQH131256:BQH132062 CAD131256:CAD132062 CJZ131256:CJZ132062 CTV131256:CTV132062 DDR131256:DDR132062 DNN131256:DNN132062 DXJ131256:DXJ132062 EHF131256:EHF132062 ERB131256:ERB132062 FAX131256:FAX132062 FKT131256:FKT132062 FUP131256:FUP132062 GEL131256:GEL132062 GOH131256:GOH132062 GYD131256:GYD132062 HHZ131256:HHZ132062 HRV131256:HRV132062 IBR131256:IBR132062 ILN131256:ILN132062 IVJ131256:IVJ132062 JFF131256:JFF132062 JPB131256:JPB132062 JYX131256:JYX132062 KIT131256:KIT132062 KSP131256:KSP132062 LCL131256:LCL132062 LMH131256:LMH132062 LWD131256:LWD132062 MFZ131256:MFZ132062 MPV131256:MPV132062 MZR131256:MZR132062 NJN131256:NJN132062 NTJ131256:NTJ132062 ODF131256:ODF132062 ONB131256:ONB132062 OWX131256:OWX132062 PGT131256:PGT132062 PQP131256:PQP132062 QAL131256:QAL132062 QKH131256:QKH132062 QUD131256:QUD132062 RDZ131256:RDZ132062 RNV131256:RNV132062 RXR131256:RXR132062 SHN131256:SHN132062 SRJ131256:SRJ132062 TBF131256:TBF132062 TLB131256:TLB132062 TUX131256:TUX132062 UET131256:UET132062 UOP131256:UOP132062 UYL131256:UYL132062 VIH131256:VIH132062 VSD131256:VSD132062 WBZ131256:WBZ132062 WLV131256:WLV132062 WVR131256:WVR132062 J196792:J197598 JF196792:JF197598 TB196792:TB197598 ACX196792:ACX197598 AMT196792:AMT197598 AWP196792:AWP197598 BGL196792:BGL197598 BQH196792:BQH197598 CAD196792:CAD197598 CJZ196792:CJZ197598 CTV196792:CTV197598 DDR196792:DDR197598 DNN196792:DNN197598 DXJ196792:DXJ197598 EHF196792:EHF197598 ERB196792:ERB197598 FAX196792:FAX197598 FKT196792:FKT197598 FUP196792:FUP197598 GEL196792:GEL197598 GOH196792:GOH197598 GYD196792:GYD197598 HHZ196792:HHZ197598 HRV196792:HRV197598 IBR196792:IBR197598 ILN196792:ILN197598 IVJ196792:IVJ197598 JFF196792:JFF197598 JPB196792:JPB197598 JYX196792:JYX197598 KIT196792:KIT197598 KSP196792:KSP197598 LCL196792:LCL197598 LMH196792:LMH197598 LWD196792:LWD197598 MFZ196792:MFZ197598 MPV196792:MPV197598 MZR196792:MZR197598 NJN196792:NJN197598 NTJ196792:NTJ197598 ODF196792:ODF197598 ONB196792:ONB197598 OWX196792:OWX197598 PGT196792:PGT197598 PQP196792:PQP197598 QAL196792:QAL197598 QKH196792:QKH197598 QUD196792:QUD197598 RDZ196792:RDZ197598 RNV196792:RNV197598 RXR196792:RXR197598 SHN196792:SHN197598 SRJ196792:SRJ197598 TBF196792:TBF197598 TLB196792:TLB197598 TUX196792:TUX197598 UET196792:UET197598 UOP196792:UOP197598 UYL196792:UYL197598 VIH196792:VIH197598 VSD196792:VSD197598 WBZ196792:WBZ197598 WLV196792:WLV197598 WVR196792:WVR197598 J262328:J263134 JF262328:JF263134 TB262328:TB263134 ACX262328:ACX263134 AMT262328:AMT263134 AWP262328:AWP263134 BGL262328:BGL263134 BQH262328:BQH263134 CAD262328:CAD263134 CJZ262328:CJZ263134 CTV262328:CTV263134 DDR262328:DDR263134 DNN262328:DNN263134 DXJ262328:DXJ263134 EHF262328:EHF263134 ERB262328:ERB263134 FAX262328:FAX263134 FKT262328:FKT263134 FUP262328:FUP263134 GEL262328:GEL263134 GOH262328:GOH263134 GYD262328:GYD263134 HHZ262328:HHZ263134 HRV262328:HRV263134 IBR262328:IBR263134 ILN262328:ILN263134 IVJ262328:IVJ263134 JFF262328:JFF263134 JPB262328:JPB263134 JYX262328:JYX263134 KIT262328:KIT263134 KSP262328:KSP263134 LCL262328:LCL263134 LMH262328:LMH263134 LWD262328:LWD263134 MFZ262328:MFZ263134 MPV262328:MPV263134 MZR262328:MZR263134 NJN262328:NJN263134 NTJ262328:NTJ263134 ODF262328:ODF263134 ONB262328:ONB263134 OWX262328:OWX263134 PGT262328:PGT263134 PQP262328:PQP263134 QAL262328:QAL263134 QKH262328:QKH263134 QUD262328:QUD263134 RDZ262328:RDZ263134 RNV262328:RNV263134 RXR262328:RXR263134 SHN262328:SHN263134 SRJ262328:SRJ263134 TBF262328:TBF263134 TLB262328:TLB263134 TUX262328:TUX263134 UET262328:UET263134 UOP262328:UOP263134 UYL262328:UYL263134 VIH262328:VIH263134 VSD262328:VSD263134 WBZ262328:WBZ263134 WLV262328:WLV263134 WVR262328:WVR263134 J327864:J328670 JF327864:JF328670 TB327864:TB328670 ACX327864:ACX328670 AMT327864:AMT328670 AWP327864:AWP328670 BGL327864:BGL328670 BQH327864:BQH328670 CAD327864:CAD328670 CJZ327864:CJZ328670 CTV327864:CTV328670 DDR327864:DDR328670 DNN327864:DNN328670 DXJ327864:DXJ328670 EHF327864:EHF328670 ERB327864:ERB328670 FAX327864:FAX328670 FKT327864:FKT328670 FUP327864:FUP328670 GEL327864:GEL328670 GOH327864:GOH328670 GYD327864:GYD328670 HHZ327864:HHZ328670 HRV327864:HRV328670 IBR327864:IBR328670 ILN327864:ILN328670 IVJ327864:IVJ328670 JFF327864:JFF328670 JPB327864:JPB328670 JYX327864:JYX328670 KIT327864:KIT328670 KSP327864:KSP328670 LCL327864:LCL328670 LMH327864:LMH328670 LWD327864:LWD328670 MFZ327864:MFZ328670 MPV327864:MPV328670 MZR327864:MZR328670 NJN327864:NJN328670 NTJ327864:NTJ328670 ODF327864:ODF328670 ONB327864:ONB328670 OWX327864:OWX328670 PGT327864:PGT328670 PQP327864:PQP328670 QAL327864:QAL328670 QKH327864:QKH328670 QUD327864:QUD328670 RDZ327864:RDZ328670 RNV327864:RNV328670 RXR327864:RXR328670 SHN327864:SHN328670 SRJ327864:SRJ328670 TBF327864:TBF328670 TLB327864:TLB328670 TUX327864:TUX328670 UET327864:UET328670 UOP327864:UOP328670 UYL327864:UYL328670 VIH327864:VIH328670 VSD327864:VSD328670 WBZ327864:WBZ328670 WLV327864:WLV328670 WVR327864:WVR328670 J393400:J394206 JF393400:JF394206 TB393400:TB394206 ACX393400:ACX394206 AMT393400:AMT394206 AWP393400:AWP394206 BGL393400:BGL394206 BQH393400:BQH394206 CAD393400:CAD394206 CJZ393400:CJZ394206 CTV393400:CTV394206 DDR393400:DDR394206 DNN393400:DNN394206 DXJ393400:DXJ394206 EHF393400:EHF394206 ERB393400:ERB394206 FAX393400:FAX394206 FKT393400:FKT394206 FUP393400:FUP394206 GEL393400:GEL394206 GOH393400:GOH394206 GYD393400:GYD394206 HHZ393400:HHZ394206 HRV393400:HRV394206 IBR393400:IBR394206 ILN393400:ILN394206 IVJ393400:IVJ394206 JFF393400:JFF394206 JPB393400:JPB394206 JYX393400:JYX394206 KIT393400:KIT394206 KSP393400:KSP394206 LCL393400:LCL394206 LMH393400:LMH394206 LWD393400:LWD394206 MFZ393400:MFZ394206 MPV393400:MPV394206 MZR393400:MZR394206 NJN393400:NJN394206 NTJ393400:NTJ394206 ODF393400:ODF394206 ONB393400:ONB394206 OWX393400:OWX394206 PGT393400:PGT394206 PQP393400:PQP394206 QAL393400:QAL394206 QKH393400:QKH394206 QUD393400:QUD394206 RDZ393400:RDZ394206 RNV393400:RNV394206 RXR393400:RXR394206 SHN393400:SHN394206 SRJ393400:SRJ394206 TBF393400:TBF394206 TLB393400:TLB394206 TUX393400:TUX394206 UET393400:UET394206 UOP393400:UOP394206 UYL393400:UYL394206 VIH393400:VIH394206 VSD393400:VSD394206 WBZ393400:WBZ394206 WLV393400:WLV394206 WVR393400:WVR394206 J458936:J459742 JF458936:JF459742 TB458936:TB459742 ACX458936:ACX459742 AMT458936:AMT459742 AWP458936:AWP459742 BGL458936:BGL459742 BQH458936:BQH459742 CAD458936:CAD459742 CJZ458936:CJZ459742 CTV458936:CTV459742 DDR458936:DDR459742 DNN458936:DNN459742 DXJ458936:DXJ459742 EHF458936:EHF459742 ERB458936:ERB459742 FAX458936:FAX459742 FKT458936:FKT459742 FUP458936:FUP459742 GEL458936:GEL459742 GOH458936:GOH459742 GYD458936:GYD459742 HHZ458936:HHZ459742 HRV458936:HRV459742 IBR458936:IBR459742 ILN458936:ILN459742 IVJ458936:IVJ459742 JFF458936:JFF459742 JPB458936:JPB459742 JYX458936:JYX459742 KIT458936:KIT459742 KSP458936:KSP459742 LCL458936:LCL459742 LMH458936:LMH459742 LWD458936:LWD459742 MFZ458936:MFZ459742 MPV458936:MPV459742 MZR458936:MZR459742 NJN458936:NJN459742 NTJ458936:NTJ459742 ODF458936:ODF459742 ONB458936:ONB459742 OWX458936:OWX459742 PGT458936:PGT459742 PQP458936:PQP459742 QAL458936:QAL459742 QKH458936:QKH459742 QUD458936:QUD459742 RDZ458936:RDZ459742 RNV458936:RNV459742 RXR458936:RXR459742 SHN458936:SHN459742 SRJ458936:SRJ459742 TBF458936:TBF459742 TLB458936:TLB459742 TUX458936:TUX459742 UET458936:UET459742 UOP458936:UOP459742 UYL458936:UYL459742 VIH458936:VIH459742 VSD458936:VSD459742 WBZ458936:WBZ459742 WLV458936:WLV459742 WVR458936:WVR459742 J524472:J525278 JF524472:JF525278 TB524472:TB525278 ACX524472:ACX525278 AMT524472:AMT525278 AWP524472:AWP525278 BGL524472:BGL525278 BQH524472:BQH525278 CAD524472:CAD525278 CJZ524472:CJZ525278 CTV524472:CTV525278 DDR524472:DDR525278 DNN524472:DNN525278 DXJ524472:DXJ525278 EHF524472:EHF525278 ERB524472:ERB525278 FAX524472:FAX525278 FKT524472:FKT525278 FUP524472:FUP525278 GEL524472:GEL525278 GOH524472:GOH525278 GYD524472:GYD525278 HHZ524472:HHZ525278 HRV524472:HRV525278 IBR524472:IBR525278 ILN524472:ILN525278 IVJ524472:IVJ525278 JFF524472:JFF525278 JPB524472:JPB525278 JYX524472:JYX525278 KIT524472:KIT525278 KSP524472:KSP525278 LCL524472:LCL525278 LMH524472:LMH525278 LWD524472:LWD525278 MFZ524472:MFZ525278 MPV524472:MPV525278 MZR524472:MZR525278 NJN524472:NJN525278 NTJ524472:NTJ525278 ODF524472:ODF525278 ONB524472:ONB525278 OWX524472:OWX525278 PGT524472:PGT525278 PQP524472:PQP525278 QAL524472:QAL525278 QKH524472:QKH525278 QUD524472:QUD525278 RDZ524472:RDZ525278 RNV524472:RNV525278 RXR524472:RXR525278 SHN524472:SHN525278 SRJ524472:SRJ525278 TBF524472:TBF525278 TLB524472:TLB525278 TUX524472:TUX525278 UET524472:UET525278 UOP524472:UOP525278 UYL524472:UYL525278 VIH524472:VIH525278 VSD524472:VSD525278 WBZ524472:WBZ525278 WLV524472:WLV525278 WVR524472:WVR525278 J590008:J590814 JF590008:JF590814 TB590008:TB590814 ACX590008:ACX590814 AMT590008:AMT590814 AWP590008:AWP590814 BGL590008:BGL590814 BQH590008:BQH590814 CAD590008:CAD590814 CJZ590008:CJZ590814 CTV590008:CTV590814 DDR590008:DDR590814 DNN590008:DNN590814 DXJ590008:DXJ590814 EHF590008:EHF590814 ERB590008:ERB590814 FAX590008:FAX590814 FKT590008:FKT590814 FUP590008:FUP590814 GEL590008:GEL590814 GOH590008:GOH590814 GYD590008:GYD590814 HHZ590008:HHZ590814 HRV590008:HRV590814 IBR590008:IBR590814 ILN590008:ILN590814 IVJ590008:IVJ590814 JFF590008:JFF590814 JPB590008:JPB590814 JYX590008:JYX590814 KIT590008:KIT590814 KSP590008:KSP590814 LCL590008:LCL590814 LMH590008:LMH590814 LWD590008:LWD590814 MFZ590008:MFZ590814 MPV590008:MPV590814 MZR590008:MZR590814 NJN590008:NJN590814 NTJ590008:NTJ590814 ODF590008:ODF590814 ONB590008:ONB590814 OWX590008:OWX590814 PGT590008:PGT590814 PQP590008:PQP590814 QAL590008:QAL590814 QKH590008:QKH590814 QUD590008:QUD590814 RDZ590008:RDZ590814 RNV590008:RNV590814 RXR590008:RXR590814 SHN590008:SHN590814 SRJ590008:SRJ590814 TBF590008:TBF590814 TLB590008:TLB590814 TUX590008:TUX590814 UET590008:UET590814 UOP590008:UOP590814 UYL590008:UYL590814 VIH590008:VIH590814 VSD590008:VSD590814 WBZ590008:WBZ590814 WLV590008:WLV590814 WVR590008:WVR590814 J655544:J656350 JF655544:JF656350 TB655544:TB656350 ACX655544:ACX656350 AMT655544:AMT656350 AWP655544:AWP656350 BGL655544:BGL656350 BQH655544:BQH656350 CAD655544:CAD656350 CJZ655544:CJZ656350 CTV655544:CTV656350 DDR655544:DDR656350 DNN655544:DNN656350 DXJ655544:DXJ656350 EHF655544:EHF656350 ERB655544:ERB656350 FAX655544:FAX656350 FKT655544:FKT656350 FUP655544:FUP656350 GEL655544:GEL656350 GOH655544:GOH656350 GYD655544:GYD656350 HHZ655544:HHZ656350 HRV655544:HRV656350 IBR655544:IBR656350 ILN655544:ILN656350 IVJ655544:IVJ656350 JFF655544:JFF656350 JPB655544:JPB656350 JYX655544:JYX656350 KIT655544:KIT656350 KSP655544:KSP656350 LCL655544:LCL656350 LMH655544:LMH656350 LWD655544:LWD656350 MFZ655544:MFZ656350 MPV655544:MPV656350 MZR655544:MZR656350 NJN655544:NJN656350 NTJ655544:NTJ656350 ODF655544:ODF656350 ONB655544:ONB656350 OWX655544:OWX656350 PGT655544:PGT656350 PQP655544:PQP656350 QAL655544:QAL656350 QKH655544:QKH656350 QUD655544:QUD656350 RDZ655544:RDZ656350 RNV655544:RNV656350 RXR655544:RXR656350 SHN655544:SHN656350 SRJ655544:SRJ656350 TBF655544:TBF656350 TLB655544:TLB656350 TUX655544:TUX656350 UET655544:UET656350 UOP655544:UOP656350 UYL655544:UYL656350 VIH655544:VIH656350 VSD655544:VSD656350 WBZ655544:WBZ656350 WLV655544:WLV656350 WVR655544:WVR656350 J721080:J721886 JF721080:JF721886 TB721080:TB721886 ACX721080:ACX721886 AMT721080:AMT721886 AWP721080:AWP721886 BGL721080:BGL721886 BQH721080:BQH721886 CAD721080:CAD721886 CJZ721080:CJZ721886 CTV721080:CTV721886 DDR721080:DDR721886 DNN721080:DNN721886 DXJ721080:DXJ721886 EHF721080:EHF721886 ERB721080:ERB721886 FAX721080:FAX721886 FKT721080:FKT721886 FUP721080:FUP721886 GEL721080:GEL721886 GOH721080:GOH721886 GYD721080:GYD721886 HHZ721080:HHZ721886 HRV721080:HRV721886 IBR721080:IBR721886 ILN721080:ILN721886 IVJ721080:IVJ721886 JFF721080:JFF721886 JPB721080:JPB721886 JYX721080:JYX721886 KIT721080:KIT721886 KSP721080:KSP721886 LCL721080:LCL721886 LMH721080:LMH721886 LWD721080:LWD721886 MFZ721080:MFZ721886 MPV721080:MPV721886 MZR721080:MZR721886 NJN721080:NJN721886 NTJ721080:NTJ721886 ODF721080:ODF721886 ONB721080:ONB721886 OWX721080:OWX721886 PGT721080:PGT721886 PQP721080:PQP721886 QAL721080:QAL721886 QKH721080:QKH721886 QUD721080:QUD721886 RDZ721080:RDZ721886 RNV721080:RNV721886 RXR721080:RXR721886 SHN721080:SHN721886 SRJ721080:SRJ721886 TBF721080:TBF721886 TLB721080:TLB721886 TUX721080:TUX721886 UET721080:UET721886 UOP721080:UOP721886 UYL721080:UYL721886 VIH721080:VIH721886 VSD721080:VSD721886 WBZ721080:WBZ721886 WLV721080:WLV721886 WVR721080:WVR721886 J786616:J787422 JF786616:JF787422 TB786616:TB787422 ACX786616:ACX787422 AMT786616:AMT787422 AWP786616:AWP787422 BGL786616:BGL787422 BQH786616:BQH787422 CAD786616:CAD787422 CJZ786616:CJZ787422 CTV786616:CTV787422 DDR786616:DDR787422 DNN786616:DNN787422 DXJ786616:DXJ787422 EHF786616:EHF787422 ERB786616:ERB787422 FAX786616:FAX787422 FKT786616:FKT787422 FUP786616:FUP787422 GEL786616:GEL787422 GOH786616:GOH787422 GYD786616:GYD787422 HHZ786616:HHZ787422 HRV786616:HRV787422 IBR786616:IBR787422 ILN786616:ILN787422 IVJ786616:IVJ787422 JFF786616:JFF787422 JPB786616:JPB787422 JYX786616:JYX787422 KIT786616:KIT787422 KSP786616:KSP787422 LCL786616:LCL787422 LMH786616:LMH787422 LWD786616:LWD787422 MFZ786616:MFZ787422 MPV786616:MPV787422 MZR786616:MZR787422 NJN786616:NJN787422 NTJ786616:NTJ787422 ODF786616:ODF787422 ONB786616:ONB787422 OWX786616:OWX787422 PGT786616:PGT787422 PQP786616:PQP787422 QAL786616:QAL787422 QKH786616:QKH787422 QUD786616:QUD787422 RDZ786616:RDZ787422 RNV786616:RNV787422 RXR786616:RXR787422 SHN786616:SHN787422 SRJ786616:SRJ787422 TBF786616:TBF787422 TLB786616:TLB787422 TUX786616:TUX787422 UET786616:UET787422 UOP786616:UOP787422 UYL786616:UYL787422 VIH786616:VIH787422 VSD786616:VSD787422 WBZ786616:WBZ787422 WLV786616:WLV787422 WVR786616:WVR787422 J852152:J852958 JF852152:JF852958 TB852152:TB852958 ACX852152:ACX852958 AMT852152:AMT852958 AWP852152:AWP852958 BGL852152:BGL852958 BQH852152:BQH852958 CAD852152:CAD852958 CJZ852152:CJZ852958 CTV852152:CTV852958 DDR852152:DDR852958 DNN852152:DNN852958 DXJ852152:DXJ852958 EHF852152:EHF852958 ERB852152:ERB852958 FAX852152:FAX852958 FKT852152:FKT852958 FUP852152:FUP852958 GEL852152:GEL852958 GOH852152:GOH852958 GYD852152:GYD852958 HHZ852152:HHZ852958 HRV852152:HRV852958 IBR852152:IBR852958 ILN852152:ILN852958 IVJ852152:IVJ852958 JFF852152:JFF852958 JPB852152:JPB852958 JYX852152:JYX852958 KIT852152:KIT852958 KSP852152:KSP852958 LCL852152:LCL852958 LMH852152:LMH852958 LWD852152:LWD852958 MFZ852152:MFZ852958 MPV852152:MPV852958 MZR852152:MZR852958 NJN852152:NJN852958 NTJ852152:NTJ852958 ODF852152:ODF852958 ONB852152:ONB852958 OWX852152:OWX852958 PGT852152:PGT852958 PQP852152:PQP852958 QAL852152:QAL852958 QKH852152:QKH852958 QUD852152:QUD852958 RDZ852152:RDZ852958 RNV852152:RNV852958 RXR852152:RXR852958 SHN852152:SHN852958 SRJ852152:SRJ852958 TBF852152:TBF852958 TLB852152:TLB852958 TUX852152:TUX852958 UET852152:UET852958 UOP852152:UOP852958 UYL852152:UYL852958 VIH852152:VIH852958 VSD852152:VSD852958 WBZ852152:WBZ852958 WLV852152:WLV852958 WVR852152:WVR852958 J917688:J918494 JF917688:JF918494 TB917688:TB918494 ACX917688:ACX918494 AMT917688:AMT918494 AWP917688:AWP918494 BGL917688:BGL918494 BQH917688:BQH918494 CAD917688:CAD918494 CJZ917688:CJZ918494 CTV917688:CTV918494 DDR917688:DDR918494 DNN917688:DNN918494 DXJ917688:DXJ918494 EHF917688:EHF918494 ERB917688:ERB918494 FAX917688:FAX918494 FKT917688:FKT918494 FUP917688:FUP918494 GEL917688:GEL918494 GOH917688:GOH918494 GYD917688:GYD918494 HHZ917688:HHZ918494 HRV917688:HRV918494 IBR917688:IBR918494 ILN917688:ILN918494 IVJ917688:IVJ918494 JFF917688:JFF918494 JPB917688:JPB918494 JYX917688:JYX918494 KIT917688:KIT918494 KSP917688:KSP918494 LCL917688:LCL918494 LMH917688:LMH918494 LWD917688:LWD918494 MFZ917688:MFZ918494 MPV917688:MPV918494 MZR917688:MZR918494 NJN917688:NJN918494 NTJ917688:NTJ918494 ODF917688:ODF918494 ONB917688:ONB918494 OWX917688:OWX918494 PGT917688:PGT918494 PQP917688:PQP918494 QAL917688:QAL918494 QKH917688:QKH918494 QUD917688:QUD918494 RDZ917688:RDZ918494 RNV917688:RNV918494 RXR917688:RXR918494 SHN917688:SHN918494 SRJ917688:SRJ918494 TBF917688:TBF918494 TLB917688:TLB918494 TUX917688:TUX918494 UET917688:UET918494 UOP917688:UOP918494 UYL917688:UYL918494 VIH917688:VIH918494 VSD917688:VSD918494 WBZ917688:WBZ918494 WLV917688:WLV918494 J201:J990 JF201:JF990 TB201:TB990 ACX201:ACX990 AMT201:AMT990 AWP201:AWP990 BGL201:BGL990 BQH201:BQH990 CAD201:CAD990 CJZ201:CJZ990 CTV201:CTV990 DDR201:DDR990 DNN201:DNN990 DXJ201:DXJ990 EHF201:EHF990 ERB201:ERB990 FAX201:FAX990 FKT201:FKT990 FUP201:FUP990 GEL201:GEL990 GOH201:GOH990 GYD201:GYD990 HHZ201:HHZ990 HRV201:HRV990 IBR201:IBR990 ILN201:ILN990 IVJ201:IVJ990 JFF201:JFF990 JPB201:JPB990 JYX201:JYX990 KIT201:KIT990 KSP201:KSP990 LCL201:LCL990 LMH201:LMH990 LWD201:LWD990 MFZ201:MFZ990 MPV201:MPV990 MZR201:MZR990 NJN201:NJN990 NTJ201:NTJ990 ODF201:ODF990 ONB201:ONB990 OWX201:OWX990 PGT201:PGT990 PQP201:PQP990 QAL201:QAL990 QKH201:QKH990 QUD201:QUD990 RDZ201:RDZ990 RNV201:RNV990 RXR201:RXR990 SHN201:SHN990 SRJ201:SRJ990 TBF201:TBF990 TLB201:TLB990 TUX201:TUX990 UET201:UET990 UOP201:UOP990 UYL201:UYL990 VIH201:VIH990 VSD201:VSD990 WBZ201:WBZ990 WLV201:WLV990 WVR201:WVR990 JG2:JG200 TC2:TC200 ACY2:ACY200 AMU2:AMU200 AWQ2:AWQ200 BGM2:BGM200 BQI2:BQI200 CAE2:CAE200 CKA2:CKA200 CTW2:CTW200 DDS2:DDS200 DNO2:DNO200 DXK2:DXK200 EHG2:EHG200 ERC2:ERC200 FAY2:FAY200 FKU2:FKU200 FUQ2:FUQ200 GEM2:GEM200 GOI2:GOI200 GYE2:GYE200 HIA2:HIA200 HRW2:HRW200 IBS2:IBS200 ILO2:ILO200 IVK2:IVK200 JFG2:JFG200 JPC2:JPC200 JYY2:JYY200 KIU2:KIU200 KSQ2:KSQ200 LCM2:LCM200 LMI2:LMI200 LWE2:LWE200 MGA2:MGA200 MPW2:MPW200 MZS2:MZS200 NJO2:NJO200 NTK2:NTK200 ODG2:ODG200 ONC2:ONC200 OWY2:OWY200 PGU2:PGU200 PQQ2:PQQ200 QAM2:QAM200 QKI2:QKI200 QUE2:QUE200 REA2:REA200 RNW2:RNW200 RXS2:RXS200 SHO2:SHO200 SRK2:SRK200 TBG2:TBG200 TLC2:TLC200 TUY2:TUY200 UEU2:UEU200 UOQ2:UOQ200 UYM2:UYM200 VII2:VII200 VSE2:VSE200 WCA2:WCA200 WLW2:WLW200 WVS2:WVS200 K2:K200" xr:uid="{159DB31B-8CF9-4572-8CEB-B785F78DD374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WVQ917688:WVQ918494 I65720:I66526 JE65720:JE66526 TA65720:TA66526 ACW65720:ACW66526 AMS65720:AMS66526 AWO65720:AWO66526 BGK65720:BGK66526 BQG65720:BQG66526 CAC65720:CAC66526 CJY65720:CJY66526 CTU65720:CTU66526 DDQ65720:DDQ66526 DNM65720:DNM66526 DXI65720:DXI66526 EHE65720:EHE66526 ERA65720:ERA66526 FAW65720:FAW66526 FKS65720:FKS66526 FUO65720:FUO66526 GEK65720:GEK66526 GOG65720:GOG66526 GYC65720:GYC66526 HHY65720:HHY66526 HRU65720:HRU66526 IBQ65720:IBQ66526 ILM65720:ILM66526 IVI65720:IVI66526 JFE65720:JFE66526 JPA65720:JPA66526 JYW65720:JYW66526 KIS65720:KIS66526 KSO65720:KSO66526 LCK65720:LCK66526 LMG65720:LMG66526 LWC65720:LWC66526 MFY65720:MFY66526 MPU65720:MPU66526 MZQ65720:MZQ66526 NJM65720:NJM66526 NTI65720:NTI66526 ODE65720:ODE66526 ONA65720:ONA66526 OWW65720:OWW66526 PGS65720:PGS66526 PQO65720:PQO66526 QAK65720:QAK66526 QKG65720:QKG66526 QUC65720:QUC66526 RDY65720:RDY66526 RNU65720:RNU66526 RXQ65720:RXQ66526 SHM65720:SHM66526 SRI65720:SRI66526 TBE65720:TBE66526 TLA65720:TLA66526 TUW65720:TUW66526 UES65720:UES66526 UOO65720:UOO66526 UYK65720:UYK66526 VIG65720:VIG66526 VSC65720:VSC66526 WBY65720:WBY66526 WLU65720:WLU66526 WVQ65720:WVQ66526 I131256:I132062 JE131256:JE132062 TA131256:TA132062 ACW131256:ACW132062 AMS131256:AMS132062 AWO131256:AWO132062 BGK131256:BGK132062 BQG131256:BQG132062 CAC131256:CAC132062 CJY131256:CJY132062 CTU131256:CTU132062 DDQ131256:DDQ132062 DNM131256:DNM132062 DXI131256:DXI132062 EHE131256:EHE132062 ERA131256:ERA132062 FAW131256:FAW132062 FKS131256:FKS132062 FUO131256:FUO132062 GEK131256:GEK132062 GOG131256:GOG132062 GYC131256:GYC132062 HHY131256:HHY132062 HRU131256:HRU132062 IBQ131256:IBQ132062 ILM131256:ILM132062 IVI131256:IVI132062 JFE131256:JFE132062 JPA131256:JPA132062 JYW131256:JYW132062 KIS131256:KIS132062 KSO131256:KSO132062 LCK131256:LCK132062 LMG131256:LMG132062 LWC131256:LWC132062 MFY131256:MFY132062 MPU131256:MPU132062 MZQ131256:MZQ132062 NJM131256:NJM132062 NTI131256:NTI132062 ODE131256:ODE132062 ONA131256:ONA132062 OWW131256:OWW132062 PGS131256:PGS132062 PQO131256:PQO132062 QAK131256:QAK132062 QKG131256:QKG132062 QUC131256:QUC132062 RDY131256:RDY132062 RNU131256:RNU132062 RXQ131256:RXQ132062 SHM131256:SHM132062 SRI131256:SRI132062 TBE131256:TBE132062 TLA131256:TLA132062 TUW131256:TUW132062 UES131256:UES132062 UOO131256:UOO132062 UYK131256:UYK132062 VIG131256:VIG132062 VSC131256:VSC132062 WBY131256:WBY132062 WLU131256:WLU132062 WVQ131256:WVQ132062 I196792:I197598 JE196792:JE197598 TA196792:TA197598 ACW196792:ACW197598 AMS196792:AMS197598 AWO196792:AWO197598 BGK196792:BGK197598 BQG196792:BQG197598 CAC196792:CAC197598 CJY196792:CJY197598 CTU196792:CTU197598 DDQ196792:DDQ197598 DNM196792:DNM197598 DXI196792:DXI197598 EHE196792:EHE197598 ERA196792:ERA197598 FAW196792:FAW197598 FKS196792:FKS197598 FUO196792:FUO197598 GEK196792:GEK197598 GOG196792:GOG197598 GYC196792:GYC197598 HHY196792:HHY197598 HRU196792:HRU197598 IBQ196792:IBQ197598 ILM196792:ILM197598 IVI196792:IVI197598 JFE196792:JFE197598 JPA196792:JPA197598 JYW196792:JYW197598 KIS196792:KIS197598 KSO196792:KSO197598 LCK196792:LCK197598 LMG196792:LMG197598 LWC196792:LWC197598 MFY196792:MFY197598 MPU196792:MPU197598 MZQ196792:MZQ197598 NJM196792:NJM197598 NTI196792:NTI197598 ODE196792:ODE197598 ONA196792:ONA197598 OWW196792:OWW197598 PGS196792:PGS197598 PQO196792:PQO197598 QAK196792:QAK197598 QKG196792:QKG197598 QUC196792:QUC197598 RDY196792:RDY197598 RNU196792:RNU197598 RXQ196792:RXQ197598 SHM196792:SHM197598 SRI196792:SRI197598 TBE196792:TBE197598 TLA196792:TLA197598 TUW196792:TUW197598 UES196792:UES197598 UOO196792:UOO197598 UYK196792:UYK197598 VIG196792:VIG197598 VSC196792:VSC197598 WBY196792:WBY197598 WLU196792:WLU197598 WVQ196792:WVQ197598 I262328:I263134 JE262328:JE263134 TA262328:TA263134 ACW262328:ACW263134 AMS262328:AMS263134 AWO262328:AWO263134 BGK262328:BGK263134 BQG262328:BQG263134 CAC262328:CAC263134 CJY262328:CJY263134 CTU262328:CTU263134 DDQ262328:DDQ263134 DNM262328:DNM263134 DXI262328:DXI263134 EHE262328:EHE263134 ERA262328:ERA263134 FAW262328:FAW263134 FKS262328:FKS263134 FUO262328:FUO263134 GEK262328:GEK263134 GOG262328:GOG263134 GYC262328:GYC263134 HHY262328:HHY263134 HRU262328:HRU263134 IBQ262328:IBQ263134 ILM262328:ILM263134 IVI262328:IVI263134 JFE262328:JFE263134 JPA262328:JPA263134 JYW262328:JYW263134 KIS262328:KIS263134 KSO262328:KSO263134 LCK262328:LCK263134 LMG262328:LMG263134 LWC262328:LWC263134 MFY262328:MFY263134 MPU262328:MPU263134 MZQ262328:MZQ263134 NJM262328:NJM263134 NTI262328:NTI263134 ODE262328:ODE263134 ONA262328:ONA263134 OWW262328:OWW263134 PGS262328:PGS263134 PQO262328:PQO263134 QAK262328:QAK263134 QKG262328:QKG263134 QUC262328:QUC263134 RDY262328:RDY263134 RNU262328:RNU263134 RXQ262328:RXQ263134 SHM262328:SHM263134 SRI262328:SRI263134 TBE262328:TBE263134 TLA262328:TLA263134 TUW262328:TUW263134 UES262328:UES263134 UOO262328:UOO263134 UYK262328:UYK263134 VIG262328:VIG263134 VSC262328:VSC263134 WBY262328:WBY263134 WLU262328:WLU263134 WVQ262328:WVQ263134 I327864:I328670 JE327864:JE328670 TA327864:TA328670 ACW327864:ACW328670 AMS327864:AMS328670 AWO327864:AWO328670 BGK327864:BGK328670 BQG327864:BQG328670 CAC327864:CAC328670 CJY327864:CJY328670 CTU327864:CTU328670 DDQ327864:DDQ328670 DNM327864:DNM328670 DXI327864:DXI328670 EHE327864:EHE328670 ERA327864:ERA328670 FAW327864:FAW328670 FKS327864:FKS328670 FUO327864:FUO328670 GEK327864:GEK328670 GOG327864:GOG328670 GYC327864:GYC328670 HHY327864:HHY328670 HRU327864:HRU328670 IBQ327864:IBQ328670 ILM327864:ILM328670 IVI327864:IVI328670 JFE327864:JFE328670 JPA327864:JPA328670 JYW327864:JYW328670 KIS327864:KIS328670 KSO327864:KSO328670 LCK327864:LCK328670 LMG327864:LMG328670 LWC327864:LWC328670 MFY327864:MFY328670 MPU327864:MPU328670 MZQ327864:MZQ328670 NJM327864:NJM328670 NTI327864:NTI328670 ODE327864:ODE328670 ONA327864:ONA328670 OWW327864:OWW328670 PGS327864:PGS328670 PQO327864:PQO328670 QAK327864:QAK328670 QKG327864:QKG328670 QUC327864:QUC328670 RDY327864:RDY328670 RNU327864:RNU328670 RXQ327864:RXQ328670 SHM327864:SHM328670 SRI327864:SRI328670 TBE327864:TBE328670 TLA327864:TLA328670 TUW327864:TUW328670 UES327864:UES328670 UOO327864:UOO328670 UYK327864:UYK328670 VIG327864:VIG328670 VSC327864:VSC328670 WBY327864:WBY328670 WLU327864:WLU328670 WVQ327864:WVQ328670 I393400:I394206 JE393400:JE394206 TA393400:TA394206 ACW393400:ACW394206 AMS393400:AMS394206 AWO393400:AWO394206 BGK393400:BGK394206 BQG393400:BQG394206 CAC393400:CAC394206 CJY393400:CJY394206 CTU393400:CTU394206 DDQ393400:DDQ394206 DNM393400:DNM394206 DXI393400:DXI394206 EHE393400:EHE394206 ERA393400:ERA394206 FAW393400:FAW394206 FKS393400:FKS394206 FUO393400:FUO394206 GEK393400:GEK394206 GOG393400:GOG394206 GYC393400:GYC394206 HHY393400:HHY394206 HRU393400:HRU394206 IBQ393400:IBQ394206 ILM393400:ILM394206 IVI393400:IVI394206 JFE393400:JFE394206 JPA393400:JPA394206 JYW393400:JYW394206 KIS393400:KIS394206 KSO393400:KSO394206 LCK393400:LCK394206 LMG393400:LMG394206 LWC393400:LWC394206 MFY393400:MFY394206 MPU393400:MPU394206 MZQ393400:MZQ394206 NJM393400:NJM394206 NTI393400:NTI394206 ODE393400:ODE394206 ONA393400:ONA394206 OWW393400:OWW394206 PGS393400:PGS394206 PQO393400:PQO394206 QAK393400:QAK394206 QKG393400:QKG394206 QUC393400:QUC394206 RDY393400:RDY394206 RNU393400:RNU394206 RXQ393400:RXQ394206 SHM393400:SHM394206 SRI393400:SRI394206 TBE393400:TBE394206 TLA393400:TLA394206 TUW393400:TUW394206 UES393400:UES394206 UOO393400:UOO394206 UYK393400:UYK394206 VIG393400:VIG394206 VSC393400:VSC394206 WBY393400:WBY394206 WLU393400:WLU394206 WVQ393400:WVQ394206 I458936:I459742 JE458936:JE459742 TA458936:TA459742 ACW458936:ACW459742 AMS458936:AMS459742 AWO458936:AWO459742 BGK458936:BGK459742 BQG458936:BQG459742 CAC458936:CAC459742 CJY458936:CJY459742 CTU458936:CTU459742 DDQ458936:DDQ459742 DNM458936:DNM459742 DXI458936:DXI459742 EHE458936:EHE459742 ERA458936:ERA459742 FAW458936:FAW459742 FKS458936:FKS459742 FUO458936:FUO459742 GEK458936:GEK459742 GOG458936:GOG459742 GYC458936:GYC459742 HHY458936:HHY459742 HRU458936:HRU459742 IBQ458936:IBQ459742 ILM458936:ILM459742 IVI458936:IVI459742 JFE458936:JFE459742 JPA458936:JPA459742 JYW458936:JYW459742 KIS458936:KIS459742 KSO458936:KSO459742 LCK458936:LCK459742 LMG458936:LMG459742 LWC458936:LWC459742 MFY458936:MFY459742 MPU458936:MPU459742 MZQ458936:MZQ459742 NJM458936:NJM459742 NTI458936:NTI459742 ODE458936:ODE459742 ONA458936:ONA459742 OWW458936:OWW459742 PGS458936:PGS459742 PQO458936:PQO459742 QAK458936:QAK459742 QKG458936:QKG459742 QUC458936:QUC459742 RDY458936:RDY459742 RNU458936:RNU459742 RXQ458936:RXQ459742 SHM458936:SHM459742 SRI458936:SRI459742 TBE458936:TBE459742 TLA458936:TLA459742 TUW458936:TUW459742 UES458936:UES459742 UOO458936:UOO459742 UYK458936:UYK459742 VIG458936:VIG459742 VSC458936:VSC459742 WBY458936:WBY459742 WLU458936:WLU459742 WVQ458936:WVQ459742 I524472:I525278 JE524472:JE525278 TA524472:TA525278 ACW524472:ACW525278 AMS524472:AMS525278 AWO524472:AWO525278 BGK524472:BGK525278 BQG524472:BQG525278 CAC524472:CAC525278 CJY524472:CJY525278 CTU524472:CTU525278 DDQ524472:DDQ525278 DNM524472:DNM525278 DXI524472:DXI525278 EHE524472:EHE525278 ERA524472:ERA525278 FAW524472:FAW525278 FKS524472:FKS525278 FUO524472:FUO525278 GEK524472:GEK525278 GOG524472:GOG525278 GYC524472:GYC525278 HHY524472:HHY525278 HRU524472:HRU525278 IBQ524472:IBQ525278 ILM524472:ILM525278 IVI524472:IVI525278 JFE524472:JFE525278 JPA524472:JPA525278 JYW524472:JYW525278 KIS524472:KIS525278 KSO524472:KSO525278 LCK524472:LCK525278 LMG524472:LMG525278 LWC524472:LWC525278 MFY524472:MFY525278 MPU524472:MPU525278 MZQ524472:MZQ525278 NJM524472:NJM525278 NTI524472:NTI525278 ODE524472:ODE525278 ONA524472:ONA525278 OWW524472:OWW525278 PGS524472:PGS525278 PQO524472:PQO525278 QAK524472:QAK525278 QKG524472:QKG525278 QUC524472:QUC525278 RDY524472:RDY525278 RNU524472:RNU525278 RXQ524472:RXQ525278 SHM524472:SHM525278 SRI524472:SRI525278 TBE524472:TBE525278 TLA524472:TLA525278 TUW524472:TUW525278 UES524472:UES525278 UOO524472:UOO525278 UYK524472:UYK525278 VIG524472:VIG525278 VSC524472:VSC525278 WBY524472:WBY525278 WLU524472:WLU525278 WVQ524472:WVQ525278 I590008:I590814 JE590008:JE590814 TA590008:TA590814 ACW590008:ACW590814 AMS590008:AMS590814 AWO590008:AWO590814 BGK590008:BGK590814 BQG590008:BQG590814 CAC590008:CAC590814 CJY590008:CJY590814 CTU590008:CTU590814 DDQ590008:DDQ590814 DNM590008:DNM590814 DXI590008:DXI590814 EHE590008:EHE590814 ERA590008:ERA590814 FAW590008:FAW590814 FKS590008:FKS590814 FUO590008:FUO590814 GEK590008:GEK590814 GOG590008:GOG590814 GYC590008:GYC590814 HHY590008:HHY590814 HRU590008:HRU590814 IBQ590008:IBQ590814 ILM590008:ILM590814 IVI590008:IVI590814 JFE590008:JFE590814 JPA590008:JPA590814 JYW590008:JYW590814 KIS590008:KIS590814 KSO590008:KSO590814 LCK590008:LCK590814 LMG590008:LMG590814 LWC590008:LWC590814 MFY590008:MFY590814 MPU590008:MPU590814 MZQ590008:MZQ590814 NJM590008:NJM590814 NTI590008:NTI590814 ODE590008:ODE590814 ONA590008:ONA590814 OWW590008:OWW590814 PGS590008:PGS590814 PQO590008:PQO590814 QAK590008:QAK590814 QKG590008:QKG590814 QUC590008:QUC590814 RDY590008:RDY590814 RNU590008:RNU590814 RXQ590008:RXQ590814 SHM590008:SHM590814 SRI590008:SRI590814 TBE590008:TBE590814 TLA590008:TLA590814 TUW590008:TUW590814 UES590008:UES590814 UOO590008:UOO590814 UYK590008:UYK590814 VIG590008:VIG590814 VSC590008:VSC590814 WBY590008:WBY590814 WLU590008:WLU590814 WVQ590008:WVQ590814 I655544:I656350 JE655544:JE656350 TA655544:TA656350 ACW655544:ACW656350 AMS655544:AMS656350 AWO655544:AWO656350 BGK655544:BGK656350 BQG655544:BQG656350 CAC655544:CAC656350 CJY655544:CJY656350 CTU655544:CTU656350 DDQ655544:DDQ656350 DNM655544:DNM656350 DXI655544:DXI656350 EHE655544:EHE656350 ERA655544:ERA656350 FAW655544:FAW656350 FKS655544:FKS656350 FUO655544:FUO656350 GEK655544:GEK656350 GOG655544:GOG656350 GYC655544:GYC656350 HHY655544:HHY656350 HRU655544:HRU656350 IBQ655544:IBQ656350 ILM655544:ILM656350 IVI655544:IVI656350 JFE655544:JFE656350 JPA655544:JPA656350 JYW655544:JYW656350 KIS655544:KIS656350 KSO655544:KSO656350 LCK655544:LCK656350 LMG655544:LMG656350 LWC655544:LWC656350 MFY655544:MFY656350 MPU655544:MPU656350 MZQ655544:MZQ656350 NJM655544:NJM656350 NTI655544:NTI656350 ODE655544:ODE656350 ONA655544:ONA656350 OWW655544:OWW656350 PGS655544:PGS656350 PQO655544:PQO656350 QAK655544:QAK656350 QKG655544:QKG656350 QUC655544:QUC656350 RDY655544:RDY656350 RNU655544:RNU656350 RXQ655544:RXQ656350 SHM655544:SHM656350 SRI655544:SRI656350 TBE655544:TBE656350 TLA655544:TLA656350 TUW655544:TUW656350 UES655544:UES656350 UOO655544:UOO656350 UYK655544:UYK656350 VIG655544:VIG656350 VSC655544:VSC656350 WBY655544:WBY656350 WLU655544:WLU656350 WVQ655544:WVQ656350 I721080:I721886 JE721080:JE721886 TA721080:TA721886 ACW721080:ACW721886 AMS721080:AMS721886 AWO721080:AWO721886 BGK721080:BGK721886 BQG721080:BQG721886 CAC721080:CAC721886 CJY721080:CJY721886 CTU721080:CTU721886 DDQ721080:DDQ721886 DNM721080:DNM721886 DXI721080:DXI721886 EHE721080:EHE721886 ERA721080:ERA721886 FAW721080:FAW721886 FKS721080:FKS721886 FUO721080:FUO721886 GEK721080:GEK721886 GOG721080:GOG721886 GYC721080:GYC721886 HHY721080:HHY721886 HRU721080:HRU721886 IBQ721080:IBQ721886 ILM721080:ILM721886 IVI721080:IVI721886 JFE721080:JFE721886 JPA721080:JPA721886 JYW721080:JYW721886 KIS721080:KIS721886 KSO721080:KSO721886 LCK721080:LCK721886 LMG721080:LMG721886 LWC721080:LWC721886 MFY721080:MFY721886 MPU721080:MPU721886 MZQ721080:MZQ721886 NJM721080:NJM721886 NTI721080:NTI721886 ODE721080:ODE721886 ONA721080:ONA721886 OWW721080:OWW721886 PGS721080:PGS721886 PQO721080:PQO721886 QAK721080:QAK721886 QKG721080:QKG721886 QUC721080:QUC721886 RDY721080:RDY721886 RNU721080:RNU721886 RXQ721080:RXQ721886 SHM721080:SHM721886 SRI721080:SRI721886 TBE721080:TBE721886 TLA721080:TLA721886 TUW721080:TUW721886 UES721080:UES721886 UOO721080:UOO721886 UYK721080:UYK721886 VIG721080:VIG721886 VSC721080:VSC721886 WBY721080:WBY721886 WLU721080:WLU721886 WVQ721080:WVQ721886 I786616:I787422 JE786616:JE787422 TA786616:TA787422 ACW786616:ACW787422 AMS786616:AMS787422 AWO786616:AWO787422 BGK786616:BGK787422 BQG786616:BQG787422 CAC786616:CAC787422 CJY786616:CJY787422 CTU786616:CTU787422 DDQ786616:DDQ787422 DNM786616:DNM787422 DXI786616:DXI787422 EHE786616:EHE787422 ERA786616:ERA787422 FAW786616:FAW787422 FKS786616:FKS787422 FUO786616:FUO787422 GEK786616:GEK787422 GOG786616:GOG787422 GYC786616:GYC787422 HHY786616:HHY787422 HRU786616:HRU787422 IBQ786616:IBQ787422 ILM786616:ILM787422 IVI786616:IVI787422 JFE786616:JFE787422 JPA786616:JPA787422 JYW786616:JYW787422 KIS786616:KIS787422 KSO786616:KSO787422 LCK786616:LCK787422 LMG786616:LMG787422 LWC786616:LWC787422 MFY786616:MFY787422 MPU786616:MPU787422 MZQ786616:MZQ787422 NJM786616:NJM787422 NTI786616:NTI787422 ODE786616:ODE787422 ONA786616:ONA787422 OWW786616:OWW787422 PGS786616:PGS787422 PQO786616:PQO787422 QAK786616:QAK787422 QKG786616:QKG787422 QUC786616:QUC787422 RDY786616:RDY787422 RNU786616:RNU787422 RXQ786616:RXQ787422 SHM786616:SHM787422 SRI786616:SRI787422 TBE786616:TBE787422 TLA786616:TLA787422 TUW786616:TUW787422 UES786616:UES787422 UOO786616:UOO787422 UYK786616:UYK787422 VIG786616:VIG787422 VSC786616:VSC787422 WBY786616:WBY787422 WLU786616:WLU787422 WVQ786616:WVQ787422 I852152:I852958 JE852152:JE852958 TA852152:TA852958 ACW852152:ACW852958 AMS852152:AMS852958 AWO852152:AWO852958 BGK852152:BGK852958 BQG852152:BQG852958 CAC852152:CAC852958 CJY852152:CJY852958 CTU852152:CTU852958 DDQ852152:DDQ852958 DNM852152:DNM852958 DXI852152:DXI852958 EHE852152:EHE852958 ERA852152:ERA852958 FAW852152:FAW852958 FKS852152:FKS852958 FUO852152:FUO852958 GEK852152:GEK852958 GOG852152:GOG852958 GYC852152:GYC852958 HHY852152:HHY852958 HRU852152:HRU852958 IBQ852152:IBQ852958 ILM852152:ILM852958 IVI852152:IVI852958 JFE852152:JFE852958 JPA852152:JPA852958 JYW852152:JYW852958 KIS852152:KIS852958 KSO852152:KSO852958 LCK852152:LCK852958 LMG852152:LMG852958 LWC852152:LWC852958 MFY852152:MFY852958 MPU852152:MPU852958 MZQ852152:MZQ852958 NJM852152:NJM852958 NTI852152:NTI852958 ODE852152:ODE852958 ONA852152:ONA852958 OWW852152:OWW852958 PGS852152:PGS852958 PQO852152:PQO852958 QAK852152:QAK852958 QKG852152:QKG852958 QUC852152:QUC852958 RDY852152:RDY852958 RNU852152:RNU852958 RXQ852152:RXQ852958 SHM852152:SHM852958 SRI852152:SRI852958 TBE852152:TBE852958 TLA852152:TLA852958 TUW852152:TUW852958 UES852152:UES852958 UOO852152:UOO852958 UYK852152:UYK852958 VIG852152:VIG852958 VSC852152:VSC852958 WBY852152:WBY852958 WLU852152:WLU852958 WVQ852152:WVQ852958 I917688:I918494 JE917688:JE918494 TA917688:TA918494 ACW917688:ACW918494 AMS917688:AMS918494 AWO917688:AWO918494 BGK917688:BGK918494 BQG917688:BQG918494 CAC917688:CAC918494 CJY917688:CJY918494 CTU917688:CTU918494 DDQ917688:DDQ918494 DNM917688:DNM918494 DXI917688:DXI918494 EHE917688:EHE918494 ERA917688:ERA918494 FAW917688:FAW918494 FKS917688:FKS918494 FUO917688:FUO918494 GEK917688:GEK918494 GOG917688:GOG918494 GYC917688:GYC918494 HHY917688:HHY918494 HRU917688:HRU918494 IBQ917688:IBQ918494 ILM917688:ILM918494 IVI917688:IVI918494 JFE917688:JFE918494 JPA917688:JPA918494 JYW917688:JYW918494 KIS917688:KIS918494 KSO917688:KSO918494 LCK917688:LCK918494 LMG917688:LMG918494 LWC917688:LWC918494 MFY917688:MFY918494 MPU917688:MPU918494 MZQ917688:MZQ918494 NJM917688:NJM918494 NTI917688:NTI918494 ODE917688:ODE918494 ONA917688:ONA918494 OWW917688:OWW918494 PGS917688:PGS918494 PQO917688:PQO918494 QAK917688:QAK918494 QKG917688:QKG918494 QUC917688:QUC918494 RDY917688:RDY918494 RNU917688:RNU918494 RXQ917688:RXQ918494 SHM917688:SHM918494 SRI917688:SRI918494 TBE917688:TBE918494 TLA917688:TLA918494 TUW917688:TUW918494 UES917688:UES918494 UOO917688:UOO918494 UYK917688:UYK918494 VIG917688:VIG918494 VSC917688:VSC918494 WBY917688:WBY918494 WLU917688:WLU918494 I201:I990 JE201:JE990 TA201:TA990 ACW201:ACW990 AMS201:AMS990 AWO201:AWO990 BGK201:BGK990 BQG201:BQG990 CAC201:CAC990 CJY201:CJY990 CTU201:CTU990 DDQ201:DDQ990 DNM201:DNM990 DXI201:DXI990 EHE201:EHE990 ERA201:ERA990 FAW201:FAW990 FKS201:FKS990 FUO201:FUO990 GEK201:GEK990 GOG201:GOG990 GYC201:GYC990 HHY201:HHY990 HRU201:HRU990 IBQ201:IBQ990 ILM201:ILM990 IVI201:IVI990 JFE201:JFE990 JPA201:JPA990 JYW201:JYW990 KIS201:KIS990 KSO201:KSO990 LCK201:LCK990 LMG201:LMG990 LWC201:LWC990 MFY201:MFY990 MPU201:MPU990 MZQ201:MZQ990 NJM201:NJM990 NTI201:NTI990 ODE201:ODE990 ONA201:ONA990 OWW201:OWW990 PGS201:PGS990 PQO201:PQO990 QAK201:QAK990 QKG201:QKG990 QUC201:QUC990 RDY201:RDY990 RNU201:RNU990 RXQ201:RXQ990 SHM201:SHM990 SRI201:SRI990 TBE201:TBE990 TLA201:TLA990 TUW201:TUW990 UES201:UES990 UOO201:UOO990 UYK201:UYK990 VIG201:VIG990 VSC201:VSC990 WBY201:WBY990 WLU201:WLU990 WVQ201:WVQ990 JF2:JF200 TB2:TB200 ACX2:ACX200 AMT2:AMT200 AWP2:AWP200 BGL2:BGL200 BQH2:BQH200 CAD2:CAD200 CJZ2:CJZ200 CTV2:CTV200 DDR2:DDR200 DNN2:DNN200 DXJ2:DXJ200 EHF2:EHF200 ERB2:ERB200 FAX2:FAX200 FKT2:FKT200 FUP2:FUP200 GEL2:GEL200 GOH2:GOH200 GYD2:GYD200 HHZ2:HHZ200 HRV2:HRV200 IBR2:IBR200 ILN2:ILN200 IVJ2:IVJ200 JFF2:JFF200 JPB2:JPB200 JYX2:JYX200 KIT2:KIT200 KSP2:KSP200 LCL2:LCL200 LMH2:LMH200 LWD2:LWD200 MFZ2:MFZ200 MPV2:MPV200 MZR2:MZR200 NJN2:NJN200 NTJ2:NTJ200 ODF2:ODF200 ONB2:ONB200 OWX2:OWX200 PGT2:PGT200 PQP2:PQP200 QAL2:QAL200 QKH2:QKH200 QUD2:QUD200 RDZ2:RDZ200 RNV2:RNV200 RXR2:RXR200 SHN2:SHN200 SRJ2:SRJ200 TBF2:TBF200 TLB2:TLB200 TUX2:TUX200 UET2:UET200 UOP2:UOP200 UYL2:UYL200 VIH2:VIH200 VSD2:VSD200 WBZ2:WBZ200 WLV2:WLV200 WVR2:WVR200 J2:J200" xr:uid="{3195EC33-2090-4796-ADAE-52FDEE2B5C04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Sasicha Saspaug</cp:lastModifiedBy>
  <dcterms:created xsi:type="dcterms:W3CDTF">2024-09-18T07:07:46Z</dcterms:created>
  <dcterms:modified xsi:type="dcterms:W3CDTF">2025-03-11T03:24:54Z</dcterms:modified>
</cp:coreProperties>
</file>